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DOCUMENTOS\2021\CONTRATO\EVALUACION DE EXPEDIENTES\PUBLICAR EVAL EXP PRELIMINAR\"/>
    </mc:Choice>
  </mc:AlternateContent>
  <xr:revisionPtr revIDLastSave="0" documentId="13_ncr:1_{56E73482-9C1C-4048-AE28-8129880CCDCD}" xr6:coauthVersionLast="46" xr6:coauthVersionMax="46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CETPRO SJB" sheetId="1" r:id="rId1"/>
    <sheet name="CETPRO S.F" sheetId="2" r:id="rId2"/>
    <sheet name="CETPRO SRL" sheetId="3" r:id="rId3"/>
    <sheet name="CETPRO SDC" sheetId="4" r:id="rId4"/>
    <sheet name="CETPRO SJ" sheetId="5" r:id="rId5"/>
    <sheet name="CETPRO VDC" sheetId="6" r:id="rId6"/>
    <sheet name="ESPECIALIDADES" sheetId="7" r:id="rId7"/>
  </sheets>
  <definedNames>
    <definedName name="_xlnm._FilterDatabase" localSheetId="1" hidden="1">'CETPRO S.F'!$A$5:$G$5</definedName>
    <definedName name="_xlnm._FilterDatabase" localSheetId="3" hidden="1">'CETPRO SDC'!$A$5:$G$5</definedName>
    <definedName name="_xlnm._FilterDatabase" localSheetId="4" hidden="1">'CETPRO SJ'!$A$5:$G$25</definedName>
    <definedName name="_xlnm._FilterDatabase" localSheetId="0" hidden="1">'CETPRO SJB'!$A$5:$F$5</definedName>
    <definedName name="_xlnm._FilterDatabase" localSheetId="2" hidden="1">'CETPRO SRL'!$A$5:$G$5</definedName>
    <definedName name="_xlnm._FilterDatabase" localSheetId="5" hidden="1">'CETPRO VDC'!$A$5:$G$5</definedName>
    <definedName name="_xlnm._FilterDatabase" localSheetId="6" hidden="1">ESPECIALIDADES!$B$4:$F$129</definedName>
    <definedName name="_xlnm.Print_Area" localSheetId="6">ESPECIALIDADES!$A$4:$O$5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6" i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6" i="2"/>
  <c r="N7" i="3"/>
  <c r="N8" i="3"/>
  <c r="N9" i="3"/>
  <c r="N10" i="3"/>
  <c r="N11" i="3"/>
  <c r="N12" i="3"/>
  <c r="N13" i="3"/>
  <c r="N14" i="3"/>
  <c r="N15" i="3"/>
  <c r="N16" i="3"/>
  <c r="N6" i="3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6" i="4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6" i="6"/>
  <c r="M7" i="7" l="1"/>
  <c r="M8" i="7"/>
  <c r="M11" i="7"/>
  <c r="M6" i="7"/>
  <c r="M12" i="7"/>
  <c r="M9" i="7"/>
  <c r="M16" i="7"/>
  <c r="M13" i="7"/>
  <c r="M15" i="7"/>
  <c r="M14" i="7"/>
  <c r="M18" i="7"/>
  <c r="M17" i="7"/>
  <c r="M19" i="7"/>
  <c r="M21" i="7"/>
  <c r="M20" i="7"/>
  <c r="M24" i="7"/>
  <c r="M23" i="7"/>
  <c r="M22" i="7"/>
  <c r="M25" i="7"/>
  <c r="M32" i="7"/>
  <c r="M26" i="7"/>
  <c r="M35" i="7"/>
  <c r="M27" i="7"/>
  <c r="M30" i="7"/>
  <c r="M33" i="7"/>
  <c r="M29" i="7"/>
  <c r="M34" i="7"/>
  <c r="M37" i="7"/>
  <c r="M38" i="7"/>
  <c r="M36" i="7"/>
  <c r="M39" i="7"/>
  <c r="M31" i="7"/>
  <c r="M28" i="7"/>
  <c r="M40" i="7"/>
  <c r="M43" i="7"/>
  <c r="M41" i="7"/>
  <c r="M45" i="7"/>
  <c r="M42" i="7"/>
  <c r="M44" i="7"/>
  <c r="M46" i="7"/>
  <c r="M51" i="7"/>
  <c r="M49" i="7"/>
  <c r="M48" i="7"/>
  <c r="M47" i="7"/>
  <c r="M50" i="7"/>
  <c r="M52" i="7"/>
  <c r="M55" i="7"/>
  <c r="M53" i="7"/>
  <c r="M59" i="7"/>
  <c r="M54" i="7"/>
  <c r="M58" i="7"/>
  <c r="M56" i="7"/>
  <c r="M57" i="7"/>
  <c r="M60" i="7"/>
  <c r="M63" i="7"/>
  <c r="M66" i="7"/>
  <c r="M69" i="7"/>
  <c r="M61" i="7"/>
  <c r="M62" i="7"/>
  <c r="M70" i="7"/>
  <c r="M72" i="7"/>
  <c r="M64" i="7"/>
  <c r="M68" i="7"/>
  <c r="M67" i="7"/>
  <c r="M73" i="7"/>
  <c r="M65" i="7"/>
  <c r="M74" i="7"/>
  <c r="M71" i="7"/>
  <c r="M78" i="7"/>
  <c r="M75" i="7"/>
  <c r="M77" i="7"/>
  <c r="M76" i="7"/>
  <c r="M86" i="7"/>
  <c r="M93" i="7"/>
  <c r="M79" i="7"/>
  <c r="M88" i="7"/>
  <c r="M84" i="7"/>
  <c r="M94" i="7"/>
  <c r="M81" i="7"/>
  <c r="M80" i="7"/>
  <c r="M82" i="7"/>
  <c r="M83" i="7"/>
  <c r="M85" i="7"/>
  <c r="M87" i="7"/>
  <c r="M89" i="7"/>
  <c r="M92" i="7"/>
  <c r="M95" i="7"/>
  <c r="M96" i="7"/>
  <c r="M97" i="7"/>
  <c r="M90" i="7"/>
  <c r="M91" i="7"/>
  <c r="M123" i="7"/>
  <c r="M105" i="7"/>
  <c r="M109" i="7"/>
  <c r="M100" i="7"/>
  <c r="M119" i="7"/>
  <c r="M116" i="7"/>
  <c r="M122" i="7"/>
  <c r="M124" i="7"/>
  <c r="M120" i="7"/>
  <c r="M102" i="7"/>
  <c r="M128" i="7"/>
  <c r="M104" i="7"/>
  <c r="M107" i="7"/>
  <c r="M112" i="7"/>
  <c r="M118" i="7"/>
  <c r="M99" i="7"/>
  <c r="M125" i="7"/>
  <c r="M121" i="7"/>
  <c r="M103" i="7"/>
  <c r="M101" i="7"/>
  <c r="M114" i="7"/>
  <c r="M117" i="7"/>
  <c r="M110" i="7"/>
  <c r="M111" i="7"/>
  <c r="M106" i="7"/>
  <c r="M108" i="7"/>
  <c r="M98" i="7"/>
  <c r="M113" i="7"/>
  <c r="M126" i="7"/>
  <c r="M127" i="7"/>
  <c r="M115" i="7"/>
  <c r="M129" i="7"/>
  <c r="M10" i="7"/>
  <c r="J25" i="7"/>
  <c r="J40" i="7"/>
  <c r="J60" i="7"/>
  <c r="N60" i="7" s="1"/>
  <c r="J74" i="7"/>
  <c r="N74" i="7" s="1"/>
  <c r="J115" i="7"/>
  <c r="J127" i="7"/>
  <c r="J126" i="7"/>
  <c r="J98" i="7"/>
  <c r="J108" i="7"/>
  <c r="N108" i="7" s="1"/>
  <c r="J106" i="7"/>
  <c r="N106" i="7" s="1"/>
  <c r="J111" i="7"/>
  <c r="J110" i="7"/>
  <c r="J113" i="7"/>
  <c r="J117" i="7"/>
  <c r="J71" i="7"/>
  <c r="J114" i="7"/>
  <c r="J28" i="7"/>
  <c r="J80" i="7"/>
  <c r="J82" i="7"/>
  <c r="J83" i="7"/>
  <c r="J85" i="7"/>
  <c r="J87" i="7"/>
  <c r="J89" i="7"/>
  <c r="J92" i="7"/>
  <c r="J95" i="7"/>
  <c r="J96" i="7"/>
  <c r="J97" i="7"/>
  <c r="N25" i="7" l="1"/>
  <c r="N71" i="7"/>
  <c r="N92" i="7"/>
  <c r="N95" i="7"/>
  <c r="N87" i="7"/>
  <c r="N111" i="7"/>
  <c r="N98" i="7"/>
  <c r="N89" i="7"/>
  <c r="N113" i="7"/>
  <c r="N85" i="7"/>
  <c r="N115" i="7"/>
  <c r="N110" i="7"/>
  <c r="N96" i="7"/>
  <c r="N80" i="7"/>
  <c r="N40" i="7"/>
  <c r="N28" i="7"/>
  <c r="N82" i="7"/>
  <c r="N114" i="7"/>
  <c r="N126" i="7"/>
  <c r="N83" i="7"/>
  <c r="N97" i="7"/>
  <c r="N117" i="7"/>
  <c r="N127" i="7"/>
  <c r="J22" i="7"/>
  <c r="N22" i="7" s="1"/>
  <c r="J46" i="7"/>
  <c r="N46" i="7" s="1"/>
  <c r="J76" i="7"/>
  <c r="N76" i="7" s="1"/>
  <c r="J57" i="7" l="1"/>
  <c r="N57" i="7" s="1"/>
  <c r="J56" i="7"/>
  <c r="N56" i="7" s="1"/>
  <c r="J58" i="7"/>
  <c r="N58" i="7" s="1"/>
  <c r="J65" i="7"/>
  <c r="N65" i="7" s="1"/>
  <c r="J73" i="7"/>
  <c r="N73" i="7" s="1"/>
  <c r="J67" i="7"/>
  <c r="N67" i="7" s="1"/>
  <c r="J68" i="7"/>
  <c r="N68" i="7" s="1"/>
  <c r="J31" i="7"/>
  <c r="N31" i="7" s="1"/>
  <c r="J39" i="7"/>
  <c r="N39" i="7" s="1"/>
  <c r="J36" i="7"/>
  <c r="N36" i="7" s="1"/>
  <c r="J38" i="7"/>
  <c r="N38" i="7" s="1"/>
  <c r="J37" i="7"/>
  <c r="N37" i="7" s="1"/>
  <c r="J77" i="7"/>
  <c r="N77" i="7" s="1"/>
  <c r="J52" i="7"/>
  <c r="N52" i="7" s="1"/>
  <c r="J50" i="7"/>
  <c r="N50" i="7" s="1"/>
  <c r="J47" i="7"/>
  <c r="N47" i="7" s="1"/>
  <c r="J101" i="7"/>
  <c r="N101" i="7" s="1"/>
  <c r="J103" i="7"/>
  <c r="N103" i="7" s="1"/>
  <c r="J121" i="7"/>
  <c r="N121" i="7" s="1"/>
  <c r="J125" i="7"/>
  <c r="N125" i="7" s="1"/>
  <c r="J99" i="7"/>
  <c r="N99" i="7" s="1"/>
  <c r="J118" i="7"/>
  <c r="N118" i="7" s="1"/>
  <c r="J112" i="7"/>
  <c r="N112" i="7" s="1"/>
  <c r="J107" i="7"/>
  <c r="N107" i="7" s="1"/>
  <c r="J104" i="7"/>
  <c r="N104" i="7" s="1"/>
  <c r="J90" i="7"/>
  <c r="N90" i="7" s="1"/>
  <c r="J81" i="7"/>
  <c r="N81" i="7" s="1"/>
  <c r="J94" i="7"/>
  <c r="N94" i="7" s="1"/>
  <c r="J84" i="7"/>
  <c r="N84" i="7" s="1"/>
  <c r="J88" i="7"/>
  <c r="N88" i="7" s="1"/>
  <c r="J79" i="7"/>
  <c r="N79" i="7" s="1"/>
  <c r="J93" i="7"/>
  <c r="N93" i="7" s="1"/>
  <c r="K17" i="2" l="1"/>
  <c r="O17" i="2" s="1"/>
  <c r="K18" i="2"/>
  <c r="O18" i="2" s="1"/>
  <c r="K22" i="6"/>
  <c r="O22" i="6" s="1"/>
  <c r="K7" i="6"/>
  <c r="O7" i="6" s="1"/>
  <c r="K8" i="6"/>
  <c r="O8" i="6" s="1"/>
  <c r="K9" i="6"/>
  <c r="O9" i="6" s="1"/>
  <c r="K10" i="6"/>
  <c r="O10" i="6" s="1"/>
  <c r="K11" i="6"/>
  <c r="O11" i="6" s="1"/>
  <c r="K12" i="6"/>
  <c r="O12" i="6" s="1"/>
  <c r="K13" i="6"/>
  <c r="O13" i="6" s="1"/>
  <c r="K14" i="6"/>
  <c r="O14" i="6" s="1"/>
  <c r="K15" i="6"/>
  <c r="O15" i="6" s="1"/>
  <c r="K16" i="6"/>
  <c r="O16" i="6" s="1"/>
  <c r="K17" i="6"/>
  <c r="O17" i="6" s="1"/>
  <c r="K18" i="6"/>
  <c r="O18" i="6" s="1"/>
  <c r="K19" i="6"/>
  <c r="O19" i="6" s="1"/>
  <c r="K20" i="6"/>
  <c r="O20" i="6" s="1"/>
  <c r="K21" i="6"/>
  <c r="O21" i="6" s="1"/>
  <c r="K6" i="6"/>
  <c r="O6" i="6" s="1"/>
  <c r="K6" i="5"/>
  <c r="O6" i="5" s="1"/>
  <c r="K6" i="4"/>
  <c r="O6" i="4" s="1"/>
  <c r="K6" i="3"/>
  <c r="O6" i="3" s="1"/>
  <c r="K6" i="1"/>
  <c r="O6" i="1" s="1"/>
  <c r="K6" i="2"/>
  <c r="O6" i="2" s="1"/>
  <c r="K8" i="5"/>
  <c r="O8" i="5" s="1"/>
  <c r="K9" i="5"/>
  <c r="O9" i="5" s="1"/>
  <c r="K10" i="5"/>
  <c r="O10" i="5" s="1"/>
  <c r="K11" i="5"/>
  <c r="O11" i="5" s="1"/>
  <c r="K12" i="5"/>
  <c r="O12" i="5" s="1"/>
  <c r="K13" i="5"/>
  <c r="O13" i="5" s="1"/>
  <c r="K14" i="5"/>
  <c r="O14" i="5" s="1"/>
  <c r="K15" i="5"/>
  <c r="O15" i="5" s="1"/>
  <c r="K16" i="5"/>
  <c r="O16" i="5" s="1"/>
  <c r="K17" i="5"/>
  <c r="O17" i="5" s="1"/>
  <c r="K18" i="5"/>
  <c r="O18" i="5" s="1"/>
  <c r="K19" i="5"/>
  <c r="O19" i="5" s="1"/>
  <c r="K20" i="5"/>
  <c r="O20" i="5" s="1"/>
  <c r="K21" i="5"/>
  <c r="O21" i="5" s="1"/>
  <c r="K22" i="5"/>
  <c r="O22" i="5" s="1"/>
  <c r="K23" i="5"/>
  <c r="O23" i="5" s="1"/>
  <c r="K24" i="5"/>
  <c r="O24" i="5" s="1"/>
  <c r="K25" i="5"/>
  <c r="O25" i="5" s="1"/>
  <c r="K7" i="5"/>
  <c r="O7" i="5" s="1"/>
  <c r="K8" i="4"/>
  <c r="O8" i="4" s="1"/>
  <c r="K9" i="4"/>
  <c r="O9" i="4" s="1"/>
  <c r="K10" i="4"/>
  <c r="O10" i="4" s="1"/>
  <c r="K11" i="4"/>
  <c r="O11" i="4" s="1"/>
  <c r="K12" i="4"/>
  <c r="O12" i="4" s="1"/>
  <c r="K13" i="4"/>
  <c r="O13" i="4" s="1"/>
  <c r="K14" i="4"/>
  <c r="O14" i="4" s="1"/>
  <c r="K15" i="4"/>
  <c r="O15" i="4" s="1"/>
  <c r="K16" i="4"/>
  <c r="O16" i="4" s="1"/>
  <c r="K17" i="4"/>
  <c r="O17" i="4" s="1"/>
  <c r="K18" i="4"/>
  <c r="O18" i="4" s="1"/>
  <c r="K19" i="4"/>
  <c r="O19" i="4" s="1"/>
  <c r="K20" i="4"/>
  <c r="O20" i="4" s="1"/>
  <c r="K7" i="4"/>
  <c r="O7" i="4" s="1"/>
  <c r="K8" i="3"/>
  <c r="O8" i="3" s="1"/>
  <c r="K9" i="3"/>
  <c r="O9" i="3" s="1"/>
  <c r="K10" i="3"/>
  <c r="O10" i="3" s="1"/>
  <c r="K11" i="3"/>
  <c r="O11" i="3" s="1"/>
  <c r="K12" i="3"/>
  <c r="O12" i="3" s="1"/>
  <c r="K13" i="3"/>
  <c r="O13" i="3" s="1"/>
  <c r="K14" i="3"/>
  <c r="O14" i="3" s="1"/>
  <c r="K15" i="3"/>
  <c r="O15" i="3" s="1"/>
  <c r="K16" i="3"/>
  <c r="O16" i="3" s="1"/>
  <c r="K7" i="3"/>
  <c r="O7" i="3" s="1"/>
  <c r="K8" i="2"/>
  <c r="O8" i="2" s="1"/>
  <c r="K9" i="2"/>
  <c r="O9" i="2" s="1"/>
  <c r="K10" i="2"/>
  <c r="O10" i="2" s="1"/>
  <c r="K11" i="2"/>
  <c r="O11" i="2" s="1"/>
  <c r="K12" i="2"/>
  <c r="O12" i="2" s="1"/>
  <c r="K13" i="2"/>
  <c r="O13" i="2" s="1"/>
  <c r="K14" i="2"/>
  <c r="O14" i="2" s="1"/>
  <c r="K15" i="2"/>
  <c r="O15" i="2" s="1"/>
  <c r="K16" i="2"/>
  <c r="O16" i="2" s="1"/>
  <c r="K19" i="2"/>
  <c r="O19" i="2" s="1"/>
  <c r="K20" i="2"/>
  <c r="O20" i="2" s="1"/>
  <c r="K21" i="2"/>
  <c r="O21" i="2" s="1"/>
  <c r="K22" i="2"/>
  <c r="O22" i="2" s="1"/>
  <c r="K23" i="2"/>
  <c r="O23" i="2" s="1"/>
  <c r="K24" i="2"/>
  <c r="O24" i="2" s="1"/>
  <c r="K7" i="2"/>
  <c r="O7" i="2" s="1"/>
  <c r="K22" i="1"/>
  <c r="O22" i="1" s="1"/>
  <c r="K24" i="1"/>
  <c r="O24" i="1" s="1"/>
  <c r="K8" i="1"/>
  <c r="O8" i="1" s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3" i="1"/>
  <c r="O23" i="1" s="1"/>
  <c r="K25" i="1"/>
  <c r="O25" i="1" s="1"/>
  <c r="K26" i="1"/>
  <c r="O26" i="1" s="1"/>
  <c r="K27" i="1"/>
  <c r="O27" i="1" s="1"/>
  <c r="K28" i="1"/>
  <c r="O28" i="1" s="1"/>
  <c r="K7" i="1"/>
  <c r="O7" i="1" s="1"/>
  <c r="J21" i="7"/>
  <c r="N21" i="7" s="1"/>
  <c r="J45" i="7"/>
  <c r="N45" i="7" s="1"/>
  <c r="J86" i="7"/>
  <c r="N86" i="7" s="1"/>
  <c r="J129" i="7"/>
  <c r="N129" i="7" s="1"/>
  <c r="J49" i="7"/>
  <c r="N49" i="7" s="1"/>
  <c r="J72" i="7"/>
  <c r="N72" i="7" s="1"/>
  <c r="J70" i="7"/>
  <c r="N70" i="7" s="1"/>
  <c r="J62" i="7"/>
  <c r="N62" i="7" s="1"/>
  <c r="J61" i="7"/>
  <c r="N61" i="7" s="1"/>
  <c r="J69" i="7"/>
  <c r="N69" i="7" s="1"/>
  <c r="J128" i="7"/>
  <c r="N128" i="7" s="1"/>
  <c r="J17" i="7"/>
  <c r="N17" i="7" s="1"/>
  <c r="J102" i="7"/>
  <c r="N102" i="7" s="1"/>
  <c r="J120" i="7"/>
  <c r="N120" i="7" s="1"/>
  <c r="J124" i="7"/>
  <c r="N124" i="7" s="1"/>
  <c r="J122" i="7"/>
  <c r="N122" i="7" s="1"/>
  <c r="J116" i="7"/>
  <c r="N116" i="7" s="1"/>
  <c r="J119" i="7"/>
  <c r="N119" i="7" s="1"/>
  <c r="J100" i="7"/>
  <c r="N100" i="7" s="1"/>
  <c r="J29" i="7"/>
  <c r="N29" i="7" s="1"/>
  <c r="J30" i="7"/>
  <c r="N30" i="7" s="1"/>
  <c r="J33" i="7"/>
  <c r="N33" i="7" s="1"/>
  <c r="J9" i="7"/>
  <c r="N9" i="7" s="1"/>
  <c r="J7" i="7" l="1"/>
  <c r="N7" i="7" s="1"/>
  <c r="J8" i="7"/>
  <c r="N8" i="7" s="1"/>
  <c r="J11" i="7"/>
  <c r="N11" i="7" s="1"/>
  <c r="J6" i="7"/>
  <c r="N6" i="7" s="1"/>
  <c r="J12" i="7"/>
  <c r="N12" i="7" s="1"/>
  <c r="J16" i="7"/>
  <c r="N16" i="7" s="1"/>
  <c r="J13" i="7"/>
  <c r="N13" i="7" s="1"/>
  <c r="J15" i="7"/>
  <c r="N15" i="7" s="1"/>
  <c r="J14" i="7"/>
  <c r="N14" i="7" s="1"/>
  <c r="J18" i="7"/>
  <c r="N18" i="7" s="1"/>
  <c r="J19" i="7"/>
  <c r="N19" i="7" s="1"/>
  <c r="J20" i="7"/>
  <c r="N20" i="7" s="1"/>
  <c r="J24" i="7"/>
  <c r="N24" i="7" s="1"/>
  <c r="J23" i="7"/>
  <c r="N23" i="7" s="1"/>
  <c r="J32" i="7"/>
  <c r="N32" i="7" s="1"/>
  <c r="J26" i="7"/>
  <c r="N26" i="7" s="1"/>
  <c r="J35" i="7"/>
  <c r="N35" i="7" s="1"/>
  <c r="J27" i="7"/>
  <c r="N27" i="7" s="1"/>
  <c r="J34" i="7"/>
  <c r="N34" i="7" s="1"/>
  <c r="J43" i="7"/>
  <c r="N43" i="7" s="1"/>
  <c r="J41" i="7"/>
  <c r="N41" i="7" s="1"/>
  <c r="J42" i="7"/>
  <c r="N42" i="7" s="1"/>
  <c r="J44" i="7"/>
  <c r="N44" i="7" s="1"/>
  <c r="J51" i="7"/>
  <c r="N51" i="7" s="1"/>
  <c r="J48" i="7"/>
  <c r="N48" i="7" s="1"/>
  <c r="J55" i="7"/>
  <c r="N55" i="7" s="1"/>
  <c r="J53" i="7"/>
  <c r="N53" i="7" s="1"/>
  <c r="J59" i="7"/>
  <c r="N59" i="7" s="1"/>
  <c r="J54" i="7"/>
  <c r="N54" i="7" s="1"/>
  <c r="J63" i="7"/>
  <c r="N63" i="7" s="1"/>
  <c r="J66" i="7"/>
  <c r="N66" i="7" s="1"/>
  <c r="J64" i="7"/>
  <c r="N64" i="7" s="1"/>
  <c r="J78" i="7"/>
  <c r="N78" i="7" s="1"/>
  <c r="J75" i="7"/>
  <c r="N75" i="7" s="1"/>
  <c r="J91" i="7"/>
  <c r="N91" i="7" s="1"/>
  <c r="J123" i="7"/>
  <c r="N123" i="7" s="1"/>
  <c r="J105" i="7"/>
  <c r="N105" i="7" s="1"/>
  <c r="J109" i="7"/>
  <c r="N109" i="7" s="1"/>
  <c r="J10" i="7"/>
  <c r="N10" i="7" s="1"/>
</calcChain>
</file>

<file path=xl/sharedStrings.xml><?xml version="1.0" encoding="utf-8"?>
<sst xmlns="http://schemas.openxmlformats.org/spreadsheetml/2006/main" count="928" uniqueCount="511">
  <si>
    <t xml:space="preserve"> EXPEDIENTE</t>
  </si>
  <si>
    <t>DNI</t>
  </si>
  <si>
    <t>ESPECIALIDAD</t>
  </si>
  <si>
    <t>AGROPECUARIA</t>
  </si>
  <si>
    <t>MANUALIDADES</t>
  </si>
  <si>
    <t>COMPUTACIÓN E INFORMATICA</t>
  </si>
  <si>
    <t>INDUSTRIA ALIMENTARIA</t>
  </si>
  <si>
    <t>APELLIDOS</t>
  </si>
  <si>
    <t>NOMBRES</t>
  </si>
  <si>
    <t>ELIAS</t>
  </si>
  <si>
    <t xml:space="preserve">DELGADO HEREDIA </t>
  </si>
  <si>
    <t xml:space="preserve">SANTIAGO LEÓN </t>
  </si>
  <si>
    <t>MARIA RAYDA</t>
  </si>
  <si>
    <t xml:space="preserve">GRADOS SANTOS </t>
  </si>
  <si>
    <t>RONALD GUSTAVO</t>
  </si>
  <si>
    <t xml:space="preserve">PERALTA AYRAHUACHO </t>
  </si>
  <si>
    <t>DIANA EDITH</t>
  </si>
  <si>
    <t>GARCIA REQUENA</t>
  </si>
  <si>
    <t>ZOILA ELENA</t>
  </si>
  <si>
    <t>COSMETOLOGIA</t>
  </si>
  <si>
    <t>RAMIREZ AGUIRRE</t>
  </si>
  <si>
    <t>ROSA MARIA</t>
  </si>
  <si>
    <t>SILVA TAMAY</t>
  </si>
  <si>
    <t>JAIME PORFIRIO</t>
  </si>
  <si>
    <t>PICHILINGUE SALAS</t>
  </si>
  <si>
    <t>LUZ KARINA</t>
  </si>
  <si>
    <t>CABALDA TEMOCHE</t>
  </si>
  <si>
    <t>JAVIER JOSE</t>
  </si>
  <si>
    <t>GUERRA RAMIREZ</t>
  </si>
  <si>
    <t>JESUS JOEL</t>
  </si>
  <si>
    <t xml:space="preserve">CHUCHON ESTRADA </t>
  </si>
  <si>
    <t>FLOR ANGELA</t>
  </si>
  <si>
    <t>HUAMAN BLAS</t>
  </si>
  <si>
    <t>FRANCISCO</t>
  </si>
  <si>
    <t>CARPINTERÍA</t>
  </si>
  <si>
    <t>DELGADO RUIZ</t>
  </si>
  <si>
    <t>PATRICIA</t>
  </si>
  <si>
    <t xml:space="preserve">CONFECCIÓN TEXTIL </t>
  </si>
  <si>
    <t>LOPEZ VASQUEZ</t>
  </si>
  <si>
    <t>JOSE MARIO</t>
  </si>
  <si>
    <t xml:space="preserve">COMPUTACIÓN </t>
  </si>
  <si>
    <t>MORALES ROSAS</t>
  </si>
  <si>
    <t>JUAN MANUEL</t>
  </si>
  <si>
    <t>FUENTES RIVERA CORDERO</t>
  </si>
  <si>
    <t>MERY MARGOT</t>
  </si>
  <si>
    <t xml:space="preserve">CANALES VILLANUEVA </t>
  </si>
  <si>
    <t>LOURDES MARIELA</t>
  </si>
  <si>
    <t>INDUSTRIA DEL VESTIDO</t>
  </si>
  <si>
    <t>HUERTA OLIVAS DE PARDO</t>
  </si>
  <si>
    <t>ANTONIA</t>
  </si>
  <si>
    <t>COMPUTACIÓN</t>
  </si>
  <si>
    <t>CARI CHAMPI</t>
  </si>
  <si>
    <t>MIGUEL ANGEL</t>
  </si>
  <si>
    <t>DÍAZ VELASQUEZ</t>
  </si>
  <si>
    <t>MENDEZ PACHECO</t>
  </si>
  <si>
    <t>VIVIANA OLINDA</t>
  </si>
  <si>
    <t>CARRANZA SEGURA</t>
  </si>
  <si>
    <t>ROBERTH LAIMAN</t>
  </si>
  <si>
    <t>ZAMUDIO GANOZA</t>
  </si>
  <si>
    <t>EDDINSON RICARDO</t>
  </si>
  <si>
    <t>CETPRO</t>
  </si>
  <si>
    <t>SAN JUAN BAUTISTA</t>
  </si>
  <si>
    <t>N°</t>
  </si>
  <si>
    <t>CARDENAS RAYO</t>
  </si>
  <si>
    <t>CARMEN ROSA</t>
  </si>
  <si>
    <t>COSMETOLOGÍA</t>
  </si>
  <si>
    <t>RAMIREZ TEJADA</t>
  </si>
  <si>
    <t>VILMA VICTORIA</t>
  </si>
  <si>
    <t>SAGRADA FAMILIA - HUALMAY</t>
  </si>
  <si>
    <t>CASTILLEJO RIVAS</t>
  </si>
  <si>
    <t>ROSA ELIZABETH</t>
  </si>
  <si>
    <t>COMPUTACIÓN E INFORMÁTICA</t>
  </si>
  <si>
    <t xml:space="preserve">AVILA TAMARA </t>
  </si>
  <si>
    <t>REIDA MARGARITA</t>
  </si>
  <si>
    <t>FLOR DE MARIA</t>
  </si>
  <si>
    <t>SAAVEDRA CORREA DE ARROYO</t>
  </si>
  <si>
    <t>TRUJILLO VARILLAS</t>
  </si>
  <si>
    <t>RAFAEL ANTONIO</t>
  </si>
  <si>
    <t xml:space="preserve">REYNOSO ANDRADE </t>
  </si>
  <si>
    <t>PASTELERIA Y REPOSTERÍA</t>
  </si>
  <si>
    <t>DIAZ MATURRANO</t>
  </si>
  <si>
    <t>BLANCA JANET</t>
  </si>
  <si>
    <t>VILLANUEVA VEGA</t>
  </si>
  <si>
    <t>THALIA ZULEYKA</t>
  </si>
  <si>
    <t xml:space="preserve">SARMIENTO PEÑA </t>
  </si>
  <si>
    <t>NANCY VERÓNICA</t>
  </si>
  <si>
    <t>UGALDE SOLORZANO</t>
  </si>
  <si>
    <t>ALDO SHUBERT</t>
  </si>
  <si>
    <t xml:space="preserve">SALINAS SILVESTRE </t>
  </si>
  <si>
    <t>BEATRIZ GRACIELA</t>
  </si>
  <si>
    <t xml:space="preserve">CARRANZA RAMOS </t>
  </si>
  <si>
    <t>JUAN MIGUEL</t>
  </si>
  <si>
    <t>ANTÚNEZ GARCÍA</t>
  </si>
  <si>
    <t>ROSA LUZ</t>
  </si>
  <si>
    <t>MEZA RUIZ</t>
  </si>
  <si>
    <t>NILTON CARLO</t>
  </si>
  <si>
    <t>HAITARA DEL PORTAL</t>
  </si>
  <si>
    <t>LYDIA</t>
  </si>
  <si>
    <t>VASQUEZ SAAVEDRA</t>
  </si>
  <si>
    <t>MILTON</t>
  </si>
  <si>
    <t xml:space="preserve">CONFECCIÓN INDUSTRIAL </t>
  </si>
  <si>
    <t>CASIMIRO FIGUEROA</t>
  </si>
  <si>
    <t>ESTHER VICTORIA</t>
  </si>
  <si>
    <t>CUERO Y CALZADO</t>
  </si>
  <si>
    <t xml:space="preserve">RETUERTO VALENZUELA </t>
  </si>
  <si>
    <t>SILVIA NANCY</t>
  </si>
  <si>
    <t xml:space="preserve">ZAVALA DIAZ </t>
  </si>
  <si>
    <t>MIRTHA KETTY</t>
  </si>
  <si>
    <t>SANTA ROSA DE LIMA -  PUQUIO CANO</t>
  </si>
  <si>
    <t>ESTÉTICA PERSONAL</t>
  </si>
  <si>
    <t>SOLIS RIVERA DE CARREÑO</t>
  </si>
  <si>
    <t>ANA CECILIA</t>
  </si>
  <si>
    <t>CONFECCIÓN TEXTIL</t>
  </si>
  <si>
    <t>SANDON MALLQUI</t>
  </si>
  <si>
    <t>NATALY MARIANA</t>
  </si>
  <si>
    <t xml:space="preserve">OTOYA DIAZ </t>
  </si>
  <si>
    <t>HOSTELERÍA Y TURISMO</t>
  </si>
  <si>
    <t>FLOR DE MARÍA</t>
  </si>
  <si>
    <t>MORALES SANCHEZ</t>
  </si>
  <si>
    <t>CONSUELO ISABEL</t>
  </si>
  <si>
    <t>MELO HUAMAN</t>
  </si>
  <si>
    <t>MADALEINE RUBI</t>
  </si>
  <si>
    <t>JIMENEZ CIPRIANO</t>
  </si>
  <si>
    <t>ELSA TERESA</t>
  </si>
  <si>
    <t>HUARAL MINAYA</t>
  </si>
  <si>
    <t>MARIA AGUSTINA</t>
  </si>
  <si>
    <t>DE LOS SANTOS ROSADIO</t>
  </si>
  <si>
    <t>DANY ALBERT</t>
  </si>
  <si>
    <t xml:space="preserve">BELTRÁN QUIROZ </t>
  </si>
  <si>
    <t>CARLOS MIGUEL</t>
  </si>
  <si>
    <t xml:space="preserve">BARRANTES PRADO </t>
  </si>
  <si>
    <t>JENNY CECILIA</t>
  </si>
  <si>
    <t>SEÑOR DE LA CARIDAD - PERALVILLO</t>
  </si>
  <si>
    <t>ALMENDRADES JARA</t>
  </si>
  <si>
    <t>KAREN ROXANA</t>
  </si>
  <si>
    <t xml:space="preserve">RODRIGUEZ TRUJILLO </t>
  </si>
  <si>
    <t xml:space="preserve">TAPIA VASQUEZ </t>
  </si>
  <si>
    <t>MARIELA LISET</t>
  </si>
  <si>
    <t>GRADOS SANTOS</t>
  </si>
  <si>
    <t>RUBÉN AQUILES</t>
  </si>
  <si>
    <t>PAULINO CHAMORRO</t>
  </si>
  <si>
    <t>CARMEN SAMANTA</t>
  </si>
  <si>
    <t>GRADOS BUSTAMANTE</t>
  </si>
  <si>
    <t>CARLOS ENRIQUE</t>
  </si>
  <si>
    <t>TRUJILLO DE LA CRUZ</t>
  </si>
  <si>
    <t>FLORLINDA REYNALDA</t>
  </si>
  <si>
    <t>ARTESANÍA Y MANUALIDADES</t>
  </si>
  <si>
    <t xml:space="preserve">BENEDICTO MESTANZA </t>
  </si>
  <si>
    <t>MERCEDES FELICITA</t>
  </si>
  <si>
    <t xml:space="preserve">NICHO GAVEDIA </t>
  </si>
  <si>
    <t xml:space="preserve">NOEMI NELLY </t>
  </si>
  <si>
    <t>SALVADOR AVILA</t>
  </si>
  <si>
    <t xml:space="preserve">FLOR SARITA DEL ROSADIO </t>
  </si>
  <si>
    <t>DEXTRE LEON</t>
  </si>
  <si>
    <t>FREDDY ABEL</t>
  </si>
  <si>
    <t xml:space="preserve">QUIJANO CACHA </t>
  </si>
  <si>
    <t>YIMI STALIN</t>
  </si>
  <si>
    <t>ELECTRICIDAD Y ELECTRÓNICA</t>
  </si>
  <si>
    <t>AGUIRRE ORTIZ</t>
  </si>
  <si>
    <t>LILIANA CARMEN</t>
  </si>
  <si>
    <t xml:space="preserve">TOLEDO PEÑA </t>
  </si>
  <si>
    <t>MILAGROS CELESTE</t>
  </si>
  <si>
    <t xml:space="preserve">SÁNCHEZ ROQUE </t>
  </si>
  <si>
    <t>SEGUNDA FELICIA</t>
  </si>
  <si>
    <t>SAN JERONIMO - SAYÁN</t>
  </si>
  <si>
    <t>JAUREGUI JIMENEZ</t>
  </si>
  <si>
    <t>CRISTINA MERCEDES</t>
  </si>
  <si>
    <t>ACTIVIDADES AGRARIAS</t>
  </si>
  <si>
    <t>NUÑEZ DAMIAN</t>
  </si>
  <si>
    <t>FLORINDA MAGDA</t>
  </si>
  <si>
    <t>VENTOCILLA ROSALES</t>
  </si>
  <si>
    <t>CHAVEZ MELGAREJO</t>
  </si>
  <si>
    <t>ALFREDO PASCUAL</t>
  </si>
  <si>
    <t>INGA ADANAQUE</t>
  </si>
  <si>
    <t>CURAY CAMPOS</t>
  </si>
  <si>
    <t>ALEXANDER MARTIN</t>
  </si>
  <si>
    <t>VILLARREAL SOLÍS</t>
  </si>
  <si>
    <t>DIANA YESSENIA</t>
  </si>
  <si>
    <t>LUCAS LINDO</t>
  </si>
  <si>
    <t>ROSA ELENA</t>
  </si>
  <si>
    <t>GOMERO RODRIGUEZ</t>
  </si>
  <si>
    <t>JULIO CESAR</t>
  </si>
  <si>
    <t>CHANG DIESTRA</t>
  </si>
  <si>
    <t>SARA</t>
  </si>
  <si>
    <t xml:space="preserve">LEÓN MINAYA </t>
  </si>
  <si>
    <t>LUIS ALBERTO</t>
  </si>
  <si>
    <t xml:space="preserve">CALZADO JUSTO </t>
  </si>
  <si>
    <t>ANGELICA LINA</t>
  </si>
  <si>
    <t>CARREÑO SAMANAMUD</t>
  </si>
  <si>
    <t xml:space="preserve">PILAR </t>
  </si>
  <si>
    <t xml:space="preserve">CAJAS QUINA </t>
  </si>
  <si>
    <t>ISABEL YOLANDA</t>
  </si>
  <si>
    <t>MANRIQUE DOMINGUEZ</t>
  </si>
  <si>
    <t>JULIANE MARILYN</t>
  </si>
  <si>
    <t>SANDON PIZARRO</t>
  </si>
  <si>
    <t>MABEL CONSUELO</t>
  </si>
  <si>
    <t>CHIRITO LAURENCIO</t>
  </si>
  <si>
    <t>ALICIA MERCEDES</t>
  </si>
  <si>
    <t xml:space="preserve">CHIRITO MORALES </t>
  </si>
  <si>
    <t>NANCY ELIZABETH</t>
  </si>
  <si>
    <t>PINEDA BLAS</t>
  </si>
  <si>
    <t>FELIX JORGE</t>
  </si>
  <si>
    <t>NAVARRO ROJAS</t>
  </si>
  <si>
    <t>CATHERINE AYME</t>
  </si>
  <si>
    <t>AGÜERO TENORIO</t>
  </si>
  <si>
    <t>LILIA</t>
  </si>
  <si>
    <t>COMPUTACIÓN E NFORMÁTICA</t>
  </si>
  <si>
    <t>VIRGEN DE CARMEN - HUAURA</t>
  </si>
  <si>
    <t xml:space="preserve">GARCIA JESUS </t>
  </si>
  <si>
    <t>MARTHA ELSA</t>
  </si>
  <si>
    <t>INDUSTRIAS ALIMENTARIAS</t>
  </si>
  <si>
    <t xml:space="preserve">LIMAY AVILA </t>
  </si>
  <si>
    <t>SONIA LOLA</t>
  </si>
  <si>
    <t>ROJAS FERNANDEZ</t>
  </si>
  <si>
    <t>JULIO ALBERTO</t>
  </si>
  <si>
    <t>CARPINTERÍA (CONSTRUCCIÓN)</t>
  </si>
  <si>
    <t>ABAD CHIRITO</t>
  </si>
  <si>
    <t>ROBERTO CARLOS</t>
  </si>
  <si>
    <t>ESPADIN HIJAR</t>
  </si>
  <si>
    <t>GRACIELA</t>
  </si>
  <si>
    <t>CAMPOS ROMERO</t>
  </si>
  <si>
    <t>JULIA MARILÚ</t>
  </si>
  <si>
    <t>LEON BARRENECHEA</t>
  </si>
  <si>
    <t>ROSALIA AIDEE</t>
  </si>
  <si>
    <t>SERRANO ESPINOZA</t>
  </si>
  <si>
    <t>JOSE FREY</t>
  </si>
  <si>
    <t>NUÑEZ VENTOCILLA</t>
  </si>
  <si>
    <t>DINA GLADYS</t>
  </si>
  <si>
    <t>PORTILLA SANDON</t>
  </si>
  <si>
    <t>FLOR DE PRIMAVERA</t>
  </si>
  <si>
    <t xml:space="preserve">MARCELO LOZA </t>
  </si>
  <si>
    <t>GIOVANNA IVETTE</t>
  </si>
  <si>
    <t>BRAVO TOLENTINO</t>
  </si>
  <si>
    <t>LUCY ELIZABETH</t>
  </si>
  <si>
    <t>ARIAS CARRILLO</t>
  </si>
  <si>
    <t>JUDITH DEL CARMEN</t>
  </si>
  <si>
    <t>ANDRADE CHAUPIS</t>
  </si>
  <si>
    <t>ALEX LUIS</t>
  </si>
  <si>
    <t>JUSTINIANO VARA</t>
  </si>
  <si>
    <t>EDITH YENE</t>
  </si>
  <si>
    <t>VALENCIA CORNEJO</t>
  </si>
  <si>
    <t>ARIANE</t>
  </si>
  <si>
    <t>WALDE SANCHEZ</t>
  </si>
  <si>
    <t>YANET ROCÍO</t>
  </si>
  <si>
    <t>GOMEZ MATOS</t>
  </si>
  <si>
    <t>EDUVIJES</t>
  </si>
  <si>
    <t>MEJIA SANTA CRUZ</t>
  </si>
  <si>
    <t>EZZIO</t>
  </si>
  <si>
    <t>TARAZONA BRITO</t>
  </si>
  <si>
    <t>MAGDA FELICITA</t>
  </si>
  <si>
    <t>MORAN MORAN</t>
  </si>
  <si>
    <t>YENY YUVICZA</t>
  </si>
  <si>
    <t>ARREDONDO ZAPATA</t>
  </si>
  <si>
    <t>SEGUNDO JESUS</t>
  </si>
  <si>
    <t>CHINCHAY MAURICIO</t>
  </si>
  <si>
    <t>LIZET YULEISI</t>
  </si>
  <si>
    <t>LOPEZ SOTELO</t>
  </si>
  <si>
    <t>ANTONIO LUIS</t>
  </si>
  <si>
    <t>QUISPE FERRER</t>
  </si>
  <si>
    <t>NESTOR ADRIAN</t>
  </si>
  <si>
    <t>BAZALAR ESPINOZA</t>
  </si>
  <si>
    <t>YVAN JOSE</t>
  </si>
  <si>
    <t>GOMERO TARAZONA</t>
  </si>
  <si>
    <t>CARLOS ALFREDO</t>
  </si>
  <si>
    <t>YACHA TARAZONA</t>
  </si>
  <si>
    <t>DIANA YOSVELICA</t>
  </si>
  <si>
    <t>CHUQUITUCTO CORTEZ</t>
  </si>
  <si>
    <t>NANCY EDITH</t>
  </si>
  <si>
    <t>MORALES LOBATÓN</t>
  </si>
  <si>
    <t>EDGARD VLADIMIRO</t>
  </si>
  <si>
    <t>VELASQUEZ ESPINOZA</t>
  </si>
  <si>
    <t>ISABEL MIRELLY</t>
  </si>
  <si>
    <t xml:space="preserve">MUÑOZ ROLDÁN </t>
  </si>
  <si>
    <t>VALERIA</t>
  </si>
  <si>
    <t>SANTOS DELGADO</t>
  </si>
  <si>
    <t>MARIEL KATHERINE</t>
  </si>
  <si>
    <t>CABANILLAS LAGOS</t>
  </si>
  <si>
    <t>LUCIA JANET</t>
  </si>
  <si>
    <t>TAHUA TORRES</t>
  </si>
  <si>
    <t>JACKQUELINE VANESSA</t>
  </si>
  <si>
    <t>CALLAO QUESQUÉN</t>
  </si>
  <si>
    <t>JOSÉ RAFAEL</t>
  </si>
  <si>
    <t>RIOS DAVILA</t>
  </si>
  <si>
    <t>ROBERTO MANUEL</t>
  </si>
  <si>
    <t>GARAY ESPINOZA</t>
  </si>
  <si>
    <t>JUAN LUCHO</t>
  </si>
  <si>
    <t>GAVEDIA ROSALES</t>
  </si>
  <si>
    <t>ROLANDO IVÁN</t>
  </si>
  <si>
    <t>CASTILLO OLIVARES</t>
  </si>
  <si>
    <t>YIYE HECTOR</t>
  </si>
  <si>
    <t xml:space="preserve">HUERTA LOPEZ </t>
  </si>
  <si>
    <t>GENI LUDGARDO</t>
  </si>
  <si>
    <t xml:space="preserve">BELLÓN GONZALES </t>
  </si>
  <si>
    <t>NORA LUZ</t>
  </si>
  <si>
    <t>RODRIGUEZ TELLO</t>
  </si>
  <si>
    <t>PALACIOS CISNEROS</t>
  </si>
  <si>
    <t>GLADYS ROCIO</t>
  </si>
  <si>
    <t xml:space="preserve">VASQUEZ RODRIGUEZ </t>
  </si>
  <si>
    <t>ELVA</t>
  </si>
  <si>
    <t>ORBEGOZO VALLADARES</t>
  </si>
  <si>
    <t>YTA YANETT</t>
  </si>
  <si>
    <t>OLIVARES ALEJO</t>
  </si>
  <si>
    <t>MERLY YOLANDA</t>
  </si>
  <si>
    <t>CHAUPIZ SALINAS</t>
  </si>
  <si>
    <t>JAIME GIOVANNI</t>
  </si>
  <si>
    <t>RUBINA AIRAHUACHO</t>
  </si>
  <si>
    <t>SANTOS SIRIACO</t>
  </si>
  <si>
    <t>CHAVEZ CASTILLO DE LAOS</t>
  </si>
  <si>
    <t>SULMA CARMELA</t>
  </si>
  <si>
    <t>SOTO SANTOS</t>
  </si>
  <si>
    <t>YANINA MARIBEL</t>
  </si>
  <si>
    <t>MESTSAS MAMANI</t>
  </si>
  <si>
    <t>JESUS NANCY</t>
  </si>
  <si>
    <t>MEZA RAMIREZ</t>
  </si>
  <si>
    <t>SANDRA LOURDES</t>
  </si>
  <si>
    <t xml:space="preserve">ROJAS GRADOS </t>
  </si>
  <si>
    <t>ADA MIRIAM</t>
  </si>
  <si>
    <t>ARTEAGA VEGA</t>
  </si>
  <si>
    <t>YAQUI NATALY</t>
  </si>
  <si>
    <t>VILLAVICENCIO GASTELU</t>
  </si>
  <si>
    <t>JOEL</t>
  </si>
  <si>
    <t>RUIZ MATOS</t>
  </si>
  <si>
    <t>OMAR ENRIQUE</t>
  </si>
  <si>
    <t>TRINIDAD PADILLA</t>
  </si>
  <si>
    <t>MYRIAM MARCELINA</t>
  </si>
  <si>
    <t>POLIN REYES</t>
  </si>
  <si>
    <t>SERGIO</t>
  </si>
  <si>
    <t>CANALES BEDON</t>
  </si>
  <si>
    <t>ALCIDES MARKO ANTONIO</t>
  </si>
  <si>
    <t>ANDRADE RIVERA</t>
  </si>
  <si>
    <t>YADIRA</t>
  </si>
  <si>
    <t>RUFINO ARELLANO</t>
  </si>
  <si>
    <t>ROSA DEYSI</t>
  </si>
  <si>
    <t>FFAA</t>
  </si>
  <si>
    <t>Discapacidad</t>
  </si>
  <si>
    <t>BONIFICACIONES</t>
  </si>
  <si>
    <t>Total Expediente</t>
  </si>
  <si>
    <t>EVALUACION DE EXPEDIENTES</t>
  </si>
  <si>
    <t>PUNTAJE TOTAL</t>
  </si>
  <si>
    <t>Total Bon.</t>
  </si>
  <si>
    <t>EXP.</t>
  </si>
  <si>
    <t>Exp. Prof.</t>
  </si>
  <si>
    <t>Formacion Academica</t>
  </si>
  <si>
    <t>Meritos</t>
  </si>
  <si>
    <t>CARBAJAL MAURICIO</t>
  </si>
  <si>
    <t>HÉCTOR RAÚL</t>
  </si>
  <si>
    <t>VALENZUELA ESPINOZA</t>
  </si>
  <si>
    <t>LUIS MIGUEL</t>
  </si>
  <si>
    <t>GUSTINZA CAMPO</t>
  </si>
  <si>
    <t xml:space="preserve">YENNI </t>
  </si>
  <si>
    <t>TORRES ARTEAGA</t>
  </si>
  <si>
    <t>ROCIO DEL MILAGRO</t>
  </si>
  <si>
    <t>BELTRÁN FURNIER</t>
  </si>
  <si>
    <t>JESSENIA ELIZABETH</t>
  </si>
  <si>
    <t>TELLO SANGAMA</t>
  </si>
  <si>
    <t>FIORELLA</t>
  </si>
  <si>
    <t>VILLAFUERTE VALVERDE</t>
  </si>
  <si>
    <t>YOLANDA LILIANA</t>
  </si>
  <si>
    <t>DE LA CRUZ REBAZA</t>
  </si>
  <si>
    <t>SILVIA YENI</t>
  </si>
  <si>
    <t>YANNET LILIANA</t>
  </si>
  <si>
    <t>ANAYA GARAY</t>
  </si>
  <si>
    <t>ZORIDA FLORENCIA</t>
  </si>
  <si>
    <t>QUILASH VALDEZ</t>
  </si>
  <si>
    <t>LUZ AMPARO</t>
  </si>
  <si>
    <t>PARDO HUERTA</t>
  </si>
  <si>
    <t>CHRISTIAN CLIVER</t>
  </si>
  <si>
    <t>URBANO FLORES</t>
  </si>
  <si>
    <t>NESTOR ANZELMO</t>
  </si>
  <si>
    <t>PORRAS RAMOS</t>
  </si>
  <si>
    <t>ROBERTO JOSÉ</t>
  </si>
  <si>
    <t>QUISPE PADILLA</t>
  </si>
  <si>
    <t xml:space="preserve">ROSEMARY ROCÍO </t>
  </si>
  <si>
    <t>MORALES DUEÑAS</t>
  </si>
  <si>
    <t>RICHARD IVÁN</t>
  </si>
  <si>
    <t>BAZÁN VERGARAY</t>
  </si>
  <si>
    <t>LIZBETH JULIANA</t>
  </si>
  <si>
    <t>ORTIZ RESINAS</t>
  </si>
  <si>
    <t>JOSÉ AMILCAR</t>
  </si>
  <si>
    <t>MENDOZA VEGA</t>
  </si>
  <si>
    <t>LINO</t>
  </si>
  <si>
    <t>PICHILINGUE ARAMBULO</t>
  </si>
  <si>
    <t>DIANA ZARELA</t>
  </si>
  <si>
    <t>SIMEÓN MORENO</t>
  </si>
  <si>
    <t>LESLY YANET</t>
  </si>
  <si>
    <t>BAILON OSORIO</t>
  </si>
  <si>
    <t>MAGALY TEODORA</t>
  </si>
  <si>
    <t>VASQUEZ MARQUEZ</t>
  </si>
  <si>
    <t>FANNY ELIZABETH</t>
  </si>
  <si>
    <t>OLIVER NORIEGA</t>
  </si>
  <si>
    <t>MERCEDES ELIZABETH</t>
  </si>
  <si>
    <t>ROBLES BLAS</t>
  </si>
  <si>
    <t>RONI LENIN</t>
  </si>
  <si>
    <t xml:space="preserve">REYES SALVADOR </t>
  </si>
  <si>
    <t>ROSA YRENE</t>
  </si>
  <si>
    <t>CARBAJAL RUIZ</t>
  </si>
  <si>
    <t>AGUEDA</t>
  </si>
  <si>
    <t>BERNAL MONTES</t>
  </si>
  <si>
    <t>YACORI STEFHANI</t>
  </si>
  <si>
    <t>LEON JUSTO</t>
  </si>
  <si>
    <t>ELIZABETH SONIA</t>
  </si>
  <si>
    <t>HUERTA HUAMAN</t>
  </si>
  <si>
    <t>DIANELA LIDIA</t>
  </si>
  <si>
    <t xml:space="preserve">VASQUEZ MARQUEZ </t>
  </si>
  <si>
    <t>NORMA CELINDA</t>
  </si>
  <si>
    <t>DIAZ TENA</t>
  </si>
  <si>
    <t>CARMEN MARIA</t>
  </si>
  <si>
    <t xml:space="preserve">PACHECO DIAZ </t>
  </si>
  <si>
    <t xml:space="preserve">MAYELI </t>
  </si>
  <si>
    <t>NICHO PATRICIO</t>
  </si>
  <si>
    <t>VICTOR</t>
  </si>
  <si>
    <t>OYOLA GOMEZ</t>
  </si>
  <si>
    <t>FRANCISCA LILIANA</t>
  </si>
  <si>
    <t>MERCEDES SOFIA</t>
  </si>
  <si>
    <t>CHOQUE BARRAZA DE SOTELO</t>
  </si>
  <si>
    <t>PALOMINO CHALCO</t>
  </si>
  <si>
    <t>ANGELA BEATRIZ</t>
  </si>
  <si>
    <t>CHAVEZ VELASQUEZ</t>
  </si>
  <si>
    <t>IRMA</t>
  </si>
  <si>
    <t>RIMACHE RIVAS</t>
  </si>
  <si>
    <t>GUADALUPE YOLANDA</t>
  </si>
  <si>
    <t>MONTAÑEZ ANGELES</t>
  </si>
  <si>
    <t>MARY ISABEL</t>
  </si>
  <si>
    <t>SILVIA ROSA</t>
  </si>
  <si>
    <t xml:space="preserve">HUERTA CHAVEZ </t>
  </si>
  <si>
    <t>TARAZONA ALVARADO</t>
  </si>
  <si>
    <t>ROXANA ISABEL</t>
  </si>
  <si>
    <t>FERNANDEZ BRITO</t>
  </si>
  <si>
    <t>JUANA MABEL</t>
  </si>
  <si>
    <t>VILLAVICENCIO TORRES</t>
  </si>
  <si>
    <t>ISELA MILAGROS</t>
  </si>
  <si>
    <t>CASTILLO CARREÑO</t>
  </si>
  <si>
    <t>SUSANA</t>
  </si>
  <si>
    <t>MADUEÑO CARDENAS</t>
  </si>
  <si>
    <t>CAROL MARITZA</t>
  </si>
  <si>
    <t>MORI NORABUENA</t>
  </si>
  <si>
    <t>VICTOR MOISES</t>
  </si>
  <si>
    <t xml:space="preserve">URBANO FLORES </t>
  </si>
  <si>
    <t>NESTOR ANSELMO</t>
  </si>
  <si>
    <t>PACORA VEGA</t>
  </si>
  <si>
    <t>JOIRGE LUIS</t>
  </si>
  <si>
    <t>MARIN COJAL</t>
  </si>
  <si>
    <t>ROLLY ALEXANDER</t>
  </si>
  <si>
    <t>FARRO REGALADO</t>
  </si>
  <si>
    <t>JEFFER</t>
  </si>
  <si>
    <t>EVANGELISTA ALEJO</t>
  </si>
  <si>
    <t>ABEL</t>
  </si>
  <si>
    <t>LEON HICHPAS</t>
  </si>
  <si>
    <t>JORGE MATEO</t>
  </si>
  <si>
    <t>SANCHEZ PADILLA</t>
  </si>
  <si>
    <t>ERIK RAÚL</t>
  </si>
  <si>
    <t>GRAUS MESTA</t>
  </si>
  <si>
    <t>ARMANDO</t>
  </si>
  <si>
    <t>REQUENA FALCÓN</t>
  </si>
  <si>
    <t>ARIZA REYES</t>
  </si>
  <si>
    <t>MARITZA JULIA</t>
  </si>
  <si>
    <t>BRAVO VALCARCEL</t>
  </si>
  <si>
    <t>LUIS</t>
  </si>
  <si>
    <t>TRUJILLO GUTIERREZ</t>
  </si>
  <si>
    <t>NOIMI</t>
  </si>
  <si>
    <t>CESAR WILMER</t>
  </si>
  <si>
    <t>MANRIQUE OBREGON</t>
  </si>
  <si>
    <t>ESTEFANI MELISA</t>
  </si>
  <si>
    <t>CELIZ CALIXTO</t>
  </si>
  <si>
    <t>MARCELINA</t>
  </si>
  <si>
    <t>RODRIGUEZ RONCAL</t>
  </si>
  <si>
    <t>MIRTA</t>
  </si>
  <si>
    <t>PASCUAL CAMPOSANO</t>
  </si>
  <si>
    <t>GUISELLA RUMI</t>
  </si>
  <si>
    <t>ERIKA ELIZABETH</t>
  </si>
  <si>
    <t>QUINECHE TRUJILLO</t>
  </si>
  <si>
    <t>RENEE CECILIA</t>
  </si>
  <si>
    <t>ESPINOZA EFECTO</t>
  </si>
  <si>
    <t>VICTOR ALEJANDRO</t>
  </si>
  <si>
    <t>SOLORZANO CORONADO</t>
  </si>
  <si>
    <t>CINTHIA DEYSI</t>
  </si>
  <si>
    <t>AGUILAR LAGOS</t>
  </si>
  <si>
    <t>JULIO ANTONIO</t>
  </si>
  <si>
    <t>TIBURCIO ALVA</t>
  </si>
  <si>
    <t>ZAIDA</t>
  </si>
  <si>
    <t>ROMERO GONZALES</t>
  </si>
  <si>
    <t>VILMA</t>
  </si>
  <si>
    <t>TRUJILLO VILLANUEVA</t>
  </si>
  <si>
    <t>CARLOS ALBERTO</t>
  </si>
  <si>
    <t>QUINTANILLA VALVERDE</t>
  </si>
  <si>
    <t>SORAIDA ROSALIA</t>
  </si>
  <si>
    <t>ZAPATA SUSANIBAR</t>
  </si>
  <si>
    <t>LILI MABEL</t>
  </si>
  <si>
    <t>OBSERVACION</t>
  </si>
  <si>
    <t>No presenta horarios de trabajo</t>
  </si>
  <si>
    <t>HINOSTROZA LORENZO</t>
  </si>
  <si>
    <t>JENNY ALICIA</t>
  </si>
  <si>
    <t>Cuero y calzado</t>
  </si>
  <si>
    <t>Actividades agrarias</t>
  </si>
  <si>
    <t>Construcciones metalicas o soldadura</t>
  </si>
  <si>
    <t xml:space="preserve">Construccion   </t>
  </si>
  <si>
    <t>Construccion</t>
  </si>
  <si>
    <t>Administracion y comercio</t>
  </si>
  <si>
    <t>Industrias alimentarias</t>
  </si>
  <si>
    <t>Carpinteria</t>
  </si>
  <si>
    <t>Estetica personal</t>
  </si>
  <si>
    <t>Artesania y manualidades</t>
  </si>
  <si>
    <t>Textil y confeccion</t>
  </si>
  <si>
    <t>Electricidad y electronica</t>
  </si>
  <si>
    <t>Computacion e informatica</t>
  </si>
  <si>
    <t>Hosteleria y turismo</t>
  </si>
  <si>
    <t>Tejidos</t>
  </si>
  <si>
    <t>PLAZAS CETPRO POR CONVENIO</t>
  </si>
  <si>
    <t>RESULTADO PRELIMINARES DEL PROCESO DE CONTRATACION DOCENTE - CONTRATACION POR RESULTADOS EVALUACION DE EXPEDIENTES</t>
  </si>
  <si>
    <t>PLAZAS CETPRO PUBLICAS</t>
  </si>
  <si>
    <t>Méritos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</si>
</sst>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00"/>
    <numFmt numFmtId="165" formatCode="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F8A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6" borderId="0" xfId="0" applyFont="1" applyFill="1"/>
    <xf numFmtId="0" fontId="2" fillId="0" borderId="1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 applyAlignment="1"/>
    <xf numFmtId="164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F8AEA"/>
      <color rgb="FFE69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workbookViewId="0">
      <selection sqref="A1:XFD2"/>
    </sheetView>
  </sheetViews>
  <sheetFormatPr baseColWidth="10" defaultRowHeight="12.75" x14ac:dyDescent="0.2"/>
  <cols>
    <col min="1" max="1" width="4.140625" style="1" customWidth="1"/>
    <col min="2" max="2" width="25.5703125" style="1" customWidth="1"/>
    <col min="3" max="3" width="20.5703125" style="1" customWidth="1"/>
    <col min="4" max="4" width="10.85546875" style="1" customWidth="1"/>
    <col min="5" max="5" width="10.7109375" style="1" customWidth="1"/>
    <col min="6" max="6" width="28.28515625" style="1" customWidth="1"/>
    <col min="7" max="7" width="18.7109375" style="1" customWidth="1"/>
    <col min="8" max="8" width="11.42578125" style="1"/>
    <col min="9" max="9" width="9.5703125" style="1" customWidth="1"/>
    <col min="10" max="10" width="8.5703125" style="1" customWidth="1"/>
    <col min="11" max="11" width="11.42578125" style="1"/>
    <col min="12" max="12" width="9.7109375" style="1" customWidth="1"/>
    <col min="13" max="13" width="11.42578125" style="1"/>
    <col min="14" max="14" width="7.42578125" style="1" customWidth="1"/>
    <col min="15" max="15" width="9.8554687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 x14ac:dyDescent="0.2"/>
    <row r="4" spans="1:15" ht="15" customHeight="1" x14ac:dyDescent="0.2">
      <c r="A4" s="20" t="s">
        <v>62</v>
      </c>
      <c r="B4" s="20" t="s">
        <v>7</v>
      </c>
      <c r="C4" s="20" t="s">
        <v>8</v>
      </c>
      <c r="D4" s="20" t="s">
        <v>1</v>
      </c>
      <c r="E4" s="20" t="s">
        <v>0</v>
      </c>
      <c r="F4" s="20" t="s">
        <v>2</v>
      </c>
      <c r="G4" s="20" t="s">
        <v>60</v>
      </c>
      <c r="H4" s="22" t="s">
        <v>337</v>
      </c>
      <c r="I4" s="22"/>
      <c r="J4" s="22"/>
      <c r="K4" s="23" t="s">
        <v>336</v>
      </c>
      <c r="L4" s="22" t="s">
        <v>335</v>
      </c>
      <c r="M4" s="22"/>
      <c r="N4" s="23" t="s">
        <v>339</v>
      </c>
      <c r="O4" s="23" t="s">
        <v>338</v>
      </c>
    </row>
    <row r="5" spans="1:15" ht="25.5" x14ac:dyDescent="0.2">
      <c r="A5" s="20"/>
      <c r="B5" s="20"/>
      <c r="C5" s="20"/>
      <c r="D5" s="20"/>
      <c r="E5" s="20"/>
      <c r="F5" s="20"/>
      <c r="G5" s="20"/>
      <c r="H5" s="11" t="s">
        <v>342</v>
      </c>
      <c r="I5" s="11" t="s">
        <v>341</v>
      </c>
      <c r="J5" s="11" t="s">
        <v>343</v>
      </c>
      <c r="K5" s="23"/>
      <c r="L5" s="11" t="s">
        <v>333</v>
      </c>
      <c r="M5" s="11" t="s">
        <v>334</v>
      </c>
      <c r="N5" s="23"/>
      <c r="O5" s="23"/>
    </row>
    <row r="6" spans="1:15" x14ac:dyDescent="0.2">
      <c r="A6" s="6">
        <v>1</v>
      </c>
      <c r="B6" s="17" t="s">
        <v>10</v>
      </c>
      <c r="C6" s="17" t="s">
        <v>9</v>
      </c>
      <c r="D6" s="6">
        <v>41296093</v>
      </c>
      <c r="E6" s="6">
        <v>1757019</v>
      </c>
      <c r="F6" s="3" t="s">
        <v>3</v>
      </c>
      <c r="G6" s="3" t="s">
        <v>61</v>
      </c>
      <c r="H6" s="6">
        <v>13</v>
      </c>
      <c r="I6" s="6">
        <v>0</v>
      </c>
      <c r="J6" s="6">
        <v>0</v>
      </c>
      <c r="K6" s="6">
        <f>SUM(H6:J6)</f>
        <v>13</v>
      </c>
      <c r="L6" s="6"/>
      <c r="M6" s="6"/>
      <c r="N6" s="6">
        <f>SUM(L6,M6)</f>
        <v>0</v>
      </c>
      <c r="O6" s="6">
        <f>SUM(K6,N6)</f>
        <v>13</v>
      </c>
    </row>
    <row r="7" spans="1:15" x14ac:dyDescent="0.2">
      <c r="A7" s="6">
        <v>2</v>
      </c>
      <c r="B7" s="17" t="s">
        <v>11</v>
      </c>
      <c r="C7" s="17" t="s">
        <v>12</v>
      </c>
      <c r="D7" s="6">
        <v>42596245</v>
      </c>
      <c r="E7" s="6">
        <v>1757036</v>
      </c>
      <c r="F7" s="3" t="s">
        <v>4</v>
      </c>
      <c r="G7" s="3" t="s">
        <v>61</v>
      </c>
      <c r="H7" s="6">
        <v>17</v>
      </c>
      <c r="I7" s="6">
        <v>0</v>
      </c>
      <c r="J7" s="6">
        <v>0</v>
      </c>
      <c r="K7" s="6">
        <f>SUM(H7:J7)</f>
        <v>17</v>
      </c>
      <c r="L7" s="6"/>
      <c r="M7" s="6"/>
      <c r="N7" s="6">
        <f t="shared" ref="N7:N28" si="0">SUM(L7,M7)</f>
        <v>0</v>
      </c>
      <c r="O7" s="6">
        <f t="shared" ref="O7:O28" si="1">SUM(K7,N7)</f>
        <v>17</v>
      </c>
    </row>
    <row r="8" spans="1:15" x14ac:dyDescent="0.2">
      <c r="A8" s="6">
        <v>3</v>
      </c>
      <c r="B8" s="17" t="s">
        <v>13</v>
      </c>
      <c r="C8" s="17" t="s">
        <v>14</v>
      </c>
      <c r="D8" s="6">
        <v>15756162</v>
      </c>
      <c r="E8" s="6">
        <v>1757042</v>
      </c>
      <c r="F8" s="3" t="s">
        <v>5</v>
      </c>
      <c r="G8" s="3" t="s">
        <v>61</v>
      </c>
      <c r="H8" s="6">
        <v>21</v>
      </c>
      <c r="I8" s="6">
        <v>0</v>
      </c>
      <c r="J8" s="6">
        <v>0</v>
      </c>
      <c r="K8" s="6">
        <f t="shared" ref="K8:K28" si="2">SUM(H8:J8)</f>
        <v>21</v>
      </c>
      <c r="L8" s="6"/>
      <c r="M8" s="6"/>
      <c r="N8" s="6">
        <f t="shared" si="0"/>
        <v>0</v>
      </c>
      <c r="O8" s="6">
        <f t="shared" si="1"/>
        <v>21</v>
      </c>
    </row>
    <row r="9" spans="1:15" x14ac:dyDescent="0.2">
      <c r="A9" s="6">
        <v>4</v>
      </c>
      <c r="B9" s="17" t="s">
        <v>15</v>
      </c>
      <c r="C9" s="17" t="s">
        <v>16</v>
      </c>
      <c r="D9" s="6">
        <v>43918616</v>
      </c>
      <c r="E9" s="6">
        <v>1757048</v>
      </c>
      <c r="F9" s="3" t="s">
        <v>6</v>
      </c>
      <c r="G9" s="3" t="s">
        <v>61</v>
      </c>
      <c r="H9" s="6">
        <v>19</v>
      </c>
      <c r="I9" s="6">
        <v>0</v>
      </c>
      <c r="J9" s="6">
        <v>0</v>
      </c>
      <c r="K9" s="6">
        <f t="shared" si="2"/>
        <v>19</v>
      </c>
      <c r="L9" s="6"/>
      <c r="M9" s="6"/>
      <c r="N9" s="6">
        <f t="shared" si="0"/>
        <v>0</v>
      </c>
      <c r="O9" s="6">
        <f t="shared" si="1"/>
        <v>19</v>
      </c>
    </row>
    <row r="10" spans="1:15" x14ac:dyDescent="0.2">
      <c r="A10" s="6">
        <v>5</v>
      </c>
      <c r="B10" s="17" t="s">
        <v>17</v>
      </c>
      <c r="C10" s="17" t="s">
        <v>18</v>
      </c>
      <c r="D10" s="6">
        <v>15721072</v>
      </c>
      <c r="E10" s="6">
        <v>1757054</v>
      </c>
      <c r="F10" s="3" t="s">
        <v>19</v>
      </c>
      <c r="G10" s="3" t="s">
        <v>61</v>
      </c>
      <c r="H10" s="6">
        <v>15</v>
      </c>
      <c r="I10" s="6">
        <v>0</v>
      </c>
      <c r="J10" s="6">
        <v>0</v>
      </c>
      <c r="K10" s="6">
        <f t="shared" si="2"/>
        <v>15</v>
      </c>
      <c r="L10" s="6"/>
      <c r="M10" s="6"/>
      <c r="N10" s="6">
        <f t="shared" si="0"/>
        <v>0</v>
      </c>
      <c r="O10" s="6">
        <f t="shared" si="1"/>
        <v>15</v>
      </c>
    </row>
    <row r="11" spans="1:15" x14ac:dyDescent="0.2">
      <c r="A11" s="6">
        <v>6</v>
      </c>
      <c r="B11" s="17" t="s">
        <v>20</v>
      </c>
      <c r="C11" s="17" t="s">
        <v>21</v>
      </c>
      <c r="D11" s="6">
        <v>15584728</v>
      </c>
      <c r="E11" s="6">
        <v>1757059</v>
      </c>
      <c r="F11" s="3" t="s">
        <v>6</v>
      </c>
      <c r="G11" s="3" t="s">
        <v>61</v>
      </c>
      <c r="H11" s="6">
        <v>15</v>
      </c>
      <c r="I11" s="6">
        <v>0</v>
      </c>
      <c r="J11" s="6">
        <v>0</v>
      </c>
      <c r="K11" s="6">
        <f t="shared" si="2"/>
        <v>15</v>
      </c>
      <c r="L11" s="6"/>
      <c r="M11" s="6"/>
      <c r="N11" s="6">
        <f t="shared" si="0"/>
        <v>0</v>
      </c>
      <c r="O11" s="6">
        <f t="shared" si="1"/>
        <v>15</v>
      </c>
    </row>
    <row r="12" spans="1:15" x14ac:dyDescent="0.2">
      <c r="A12" s="6">
        <v>7</v>
      </c>
      <c r="B12" s="17" t="s">
        <v>22</v>
      </c>
      <c r="C12" s="17" t="s">
        <v>23</v>
      </c>
      <c r="D12" s="6">
        <v>15737300</v>
      </c>
      <c r="E12" s="6">
        <v>1757065</v>
      </c>
      <c r="F12" s="3" t="s">
        <v>6</v>
      </c>
      <c r="G12" s="3" t="s">
        <v>61</v>
      </c>
      <c r="H12" s="6">
        <v>17</v>
      </c>
      <c r="I12" s="6">
        <v>0</v>
      </c>
      <c r="J12" s="6">
        <v>0</v>
      </c>
      <c r="K12" s="6">
        <f t="shared" si="2"/>
        <v>17</v>
      </c>
      <c r="L12" s="6"/>
      <c r="M12" s="6"/>
      <c r="N12" s="6">
        <f t="shared" si="0"/>
        <v>0</v>
      </c>
      <c r="O12" s="6">
        <f t="shared" si="1"/>
        <v>17</v>
      </c>
    </row>
    <row r="13" spans="1:15" x14ac:dyDescent="0.2">
      <c r="A13" s="6">
        <v>8</v>
      </c>
      <c r="B13" s="17" t="s">
        <v>24</v>
      </c>
      <c r="C13" s="17" t="s">
        <v>25</v>
      </c>
      <c r="D13" s="6">
        <v>15761667</v>
      </c>
      <c r="E13" s="6">
        <v>1756977</v>
      </c>
      <c r="F13" s="3" t="s">
        <v>19</v>
      </c>
      <c r="G13" s="3" t="s">
        <v>61</v>
      </c>
      <c r="H13" s="6">
        <v>15</v>
      </c>
      <c r="I13" s="6">
        <v>0</v>
      </c>
      <c r="J13" s="6">
        <v>0</v>
      </c>
      <c r="K13" s="6">
        <f t="shared" si="2"/>
        <v>15</v>
      </c>
      <c r="L13" s="6"/>
      <c r="M13" s="6"/>
      <c r="N13" s="6">
        <f t="shared" si="0"/>
        <v>0</v>
      </c>
      <c r="O13" s="6">
        <f t="shared" si="1"/>
        <v>15</v>
      </c>
    </row>
    <row r="14" spans="1:15" x14ac:dyDescent="0.2">
      <c r="A14" s="6">
        <v>9</v>
      </c>
      <c r="B14" s="17" t="s">
        <v>26</v>
      </c>
      <c r="C14" s="17" t="s">
        <v>27</v>
      </c>
      <c r="D14" s="18">
        <v>9844070</v>
      </c>
      <c r="E14" s="6">
        <v>1756981</v>
      </c>
      <c r="F14" s="3" t="s">
        <v>3</v>
      </c>
      <c r="G14" s="3" t="s">
        <v>61</v>
      </c>
      <c r="H14" s="6">
        <v>9</v>
      </c>
      <c r="I14" s="6">
        <v>0</v>
      </c>
      <c r="J14" s="6">
        <v>0</v>
      </c>
      <c r="K14" s="6">
        <f t="shared" si="2"/>
        <v>9</v>
      </c>
      <c r="L14" s="6"/>
      <c r="M14" s="6"/>
      <c r="N14" s="6">
        <f t="shared" si="0"/>
        <v>0</v>
      </c>
      <c r="O14" s="6">
        <f t="shared" si="1"/>
        <v>9</v>
      </c>
    </row>
    <row r="15" spans="1:15" x14ac:dyDescent="0.2">
      <c r="A15" s="6">
        <v>10</v>
      </c>
      <c r="B15" s="17" t="s">
        <v>28</v>
      </c>
      <c r="C15" s="17" t="s">
        <v>29</v>
      </c>
      <c r="D15" s="19">
        <v>41264801</v>
      </c>
      <c r="E15" s="6">
        <v>1756985</v>
      </c>
      <c r="F15" s="3" t="s">
        <v>3</v>
      </c>
      <c r="G15" s="3" t="s">
        <v>61</v>
      </c>
      <c r="H15" s="6">
        <v>11</v>
      </c>
      <c r="I15" s="6">
        <v>0</v>
      </c>
      <c r="J15" s="6">
        <v>0</v>
      </c>
      <c r="K15" s="6">
        <f t="shared" si="2"/>
        <v>11</v>
      </c>
      <c r="L15" s="6"/>
      <c r="M15" s="6"/>
      <c r="N15" s="6">
        <f t="shared" si="0"/>
        <v>0</v>
      </c>
      <c r="O15" s="6">
        <f t="shared" si="1"/>
        <v>11</v>
      </c>
    </row>
    <row r="16" spans="1:15" x14ac:dyDescent="0.2">
      <c r="A16" s="6">
        <v>11</v>
      </c>
      <c r="B16" s="17" t="s">
        <v>30</v>
      </c>
      <c r="C16" s="17" t="s">
        <v>31</v>
      </c>
      <c r="D16" s="19">
        <v>46635282</v>
      </c>
      <c r="E16" s="6">
        <v>1756997</v>
      </c>
      <c r="F16" s="3" t="s">
        <v>4</v>
      </c>
      <c r="G16" s="3" t="s">
        <v>61</v>
      </c>
      <c r="H16" s="6">
        <v>19</v>
      </c>
      <c r="I16" s="6">
        <v>0</v>
      </c>
      <c r="J16" s="6">
        <v>0</v>
      </c>
      <c r="K16" s="6">
        <f t="shared" si="2"/>
        <v>19</v>
      </c>
      <c r="L16" s="6"/>
      <c r="M16" s="6"/>
      <c r="N16" s="6">
        <f t="shared" si="0"/>
        <v>0</v>
      </c>
      <c r="O16" s="6">
        <f t="shared" si="1"/>
        <v>19</v>
      </c>
    </row>
    <row r="17" spans="1:15" x14ac:dyDescent="0.2">
      <c r="A17" s="6">
        <v>12</v>
      </c>
      <c r="B17" s="17" t="s">
        <v>32</v>
      </c>
      <c r="C17" s="17" t="s">
        <v>33</v>
      </c>
      <c r="D17" s="19">
        <v>42262641</v>
      </c>
      <c r="E17" s="6">
        <v>1757003</v>
      </c>
      <c r="F17" s="3" t="s">
        <v>34</v>
      </c>
      <c r="G17" s="3" t="s">
        <v>61</v>
      </c>
      <c r="H17" s="6">
        <v>15</v>
      </c>
      <c r="I17" s="6">
        <v>0</v>
      </c>
      <c r="J17" s="6">
        <v>0</v>
      </c>
      <c r="K17" s="6">
        <f t="shared" si="2"/>
        <v>15</v>
      </c>
      <c r="L17" s="6"/>
      <c r="M17" s="6"/>
      <c r="N17" s="6">
        <f t="shared" si="0"/>
        <v>0</v>
      </c>
      <c r="O17" s="6">
        <f t="shared" si="1"/>
        <v>15</v>
      </c>
    </row>
    <row r="18" spans="1:15" x14ac:dyDescent="0.2">
      <c r="A18" s="6">
        <v>13</v>
      </c>
      <c r="B18" s="17" t="s">
        <v>35</v>
      </c>
      <c r="C18" s="17" t="s">
        <v>36</v>
      </c>
      <c r="D18" s="19">
        <v>10690167</v>
      </c>
      <c r="E18" s="6">
        <v>1757007</v>
      </c>
      <c r="F18" s="3" t="s">
        <v>37</v>
      </c>
      <c r="G18" s="3" t="s">
        <v>61</v>
      </c>
      <c r="H18" s="6">
        <v>17</v>
      </c>
      <c r="I18" s="6">
        <v>0</v>
      </c>
      <c r="J18" s="6">
        <v>0</v>
      </c>
      <c r="K18" s="6">
        <f t="shared" si="2"/>
        <v>17</v>
      </c>
      <c r="L18" s="6"/>
      <c r="M18" s="6"/>
      <c r="N18" s="6">
        <f t="shared" si="0"/>
        <v>0</v>
      </c>
      <c r="O18" s="6">
        <f t="shared" si="1"/>
        <v>17</v>
      </c>
    </row>
    <row r="19" spans="1:15" x14ac:dyDescent="0.2">
      <c r="A19" s="6">
        <v>14</v>
      </c>
      <c r="B19" s="17" t="s">
        <v>38</v>
      </c>
      <c r="C19" s="17" t="s">
        <v>39</v>
      </c>
      <c r="D19" s="19">
        <v>10171819</v>
      </c>
      <c r="E19" s="6">
        <v>1757013</v>
      </c>
      <c r="F19" s="3" t="s">
        <v>40</v>
      </c>
      <c r="G19" s="3" t="s">
        <v>61</v>
      </c>
      <c r="H19" s="6">
        <v>17</v>
      </c>
      <c r="I19" s="6">
        <v>0</v>
      </c>
      <c r="J19" s="6">
        <v>0</v>
      </c>
      <c r="K19" s="6">
        <f t="shared" si="2"/>
        <v>17</v>
      </c>
      <c r="L19" s="6"/>
      <c r="M19" s="6"/>
      <c r="N19" s="6">
        <f t="shared" si="0"/>
        <v>0</v>
      </c>
      <c r="O19" s="6">
        <f t="shared" si="1"/>
        <v>17</v>
      </c>
    </row>
    <row r="20" spans="1:15" x14ac:dyDescent="0.2">
      <c r="A20" s="6">
        <v>15</v>
      </c>
      <c r="B20" s="17" t="s">
        <v>41</v>
      </c>
      <c r="C20" s="17" t="s">
        <v>42</v>
      </c>
      <c r="D20" s="19">
        <v>15721084</v>
      </c>
      <c r="E20" s="6">
        <v>1757016</v>
      </c>
      <c r="F20" s="3" t="s">
        <v>3</v>
      </c>
      <c r="G20" s="3" t="s">
        <v>61</v>
      </c>
      <c r="H20" s="6">
        <v>15</v>
      </c>
      <c r="I20" s="6">
        <v>0</v>
      </c>
      <c r="J20" s="6">
        <v>0</v>
      </c>
      <c r="K20" s="6">
        <f t="shared" si="2"/>
        <v>15</v>
      </c>
      <c r="L20" s="6"/>
      <c r="M20" s="6"/>
      <c r="N20" s="6">
        <f t="shared" si="0"/>
        <v>0</v>
      </c>
      <c r="O20" s="6">
        <f t="shared" si="1"/>
        <v>15</v>
      </c>
    </row>
    <row r="21" spans="1:15" x14ac:dyDescent="0.2">
      <c r="A21" s="6">
        <v>16</v>
      </c>
      <c r="B21" s="17" t="s">
        <v>43</v>
      </c>
      <c r="C21" s="17" t="s">
        <v>44</v>
      </c>
      <c r="D21" s="19">
        <v>15759978</v>
      </c>
      <c r="E21" s="6">
        <v>1756931</v>
      </c>
      <c r="F21" s="3" t="s">
        <v>6</v>
      </c>
      <c r="G21" s="3" t="s">
        <v>61</v>
      </c>
      <c r="H21" s="6">
        <v>23</v>
      </c>
      <c r="I21" s="6">
        <v>0</v>
      </c>
      <c r="J21" s="6">
        <v>0</v>
      </c>
      <c r="K21" s="6">
        <f t="shared" si="2"/>
        <v>23</v>
      </c>
      <c r="L21" s="6"/>
      <c r="M21" s="6"/>
      <c r="N21" s="6">
        <f t="shared" si="0"/>
        <v>0</v>
      </c>
      <c r="O21" s="6">
        <f t="shared" si="1"/>
        <v>23</v>
      </c>
    </row>
    <row r="22" spans="1:15" x14ac:dyDescent="0.2">
      <c r="A22" s="6">
        <v>17</v>
      </c>
      <c r="B22" s="17" t="s">
        <v>45</v>
      </c>
      <c r="C22" s="17" t="s">
        <v>46</v>
      </c>
      <c r="D22" s="19">
        <v>15733128</v>
      </c>
      <c r="E22" s="6">
        <v>1756936</v>
      </c>
      <c r="F22" s="3" t="s">
        <v>47</v>
      </c>
      <c r="G22" s="3" t="s">
        <v>61</v>
      </c>
      <c r="H22" s="6">
        <v>15</v>
      </c>
      <c r="I22" s="6">
        <v>0</v>
      </c>
      <c r="J22" s="6">
        <v>0</v>
      </c>
      <c r="K22" s="6">
        <f>SUM(H22:J22)</f>
        <v>15</v>
      </c>
      <c r="L22" s="6"/>
      <c r="M22" s="6"/>
      <c r="N22" s="6">
        <f t="shared" si="0"/>
        <v>0</v>
      </c>
      <c r="O22" s="6">
        <f t="shared" si="1"/>
        <v>15</v>
      </c>
    </row>
    <row r="23" spans="1:15" x14ac:dyDescent="0.2">
      <c r="A23" s="6">
        <v>18</v>
      </c>
      <c r="B23" s="17" t="s">
        <v>48</v>
      </c>
      <c r="C23" s="17" t="s">
        <v>49</v>
      </c>
      <c r="D23" s="19">
        <v>15716364</v>
      </c>
      <c r="E23" s="6">
        <v>1756940</v>
      </c>
      <c r="F23" s="3" t="s">
        <v>50</v>
      </c>
      <c r="G23" s="3" t="s">
        <v>61</v>
      </c>
      <c r="H23" s="6">
        <v>25</v>
      </c>
      <c r="I23" s="6">
        <v>0</v>
      </c>
      <c r="J23" s="6">
        <v>0</v>
      </c>
      <c r="K23" s="6">
        <f t="shared" si="2"/>
        <v>25</v>
      </c>
      <c r="L23" s="6"/>
      <c r="M23" s="6"/>
      <c r="N23" s="6">
        <f t="shared" si="0"/>
        <v>0</v>
      </c>
      <c r="O23" s="6">
        <f t="shared" si="1"/>
        <v>25</v>
      </c>
    </row>
    <row r="24" spans="1:15" x14ac:dyDescent="0.2">
      <c r="A24" s="6">
        <v>19</v>
      </c>
      <c r="B24" s="17" t="s">
        <v>51</v>
      </c>
      <c r="C24" s="17" t="s">
        <v>52</v>
      </c>
      <c r="D24" s="19">
        <v>40591312</v>
      </c>
      <c r="E24" s="6">
        <v>1756952</v>
      </c>
      <c r="F24" s="3" t="s">
        <v>5</v>
      </c>
      <c r="G24" s="3" t="s">
        <v>61</v>
      </c>
      <c r="H24" s="6">
        <v>23</v>
      </c>
      <c r="I24" s="6">
        <v>8</v>
      </c>
      <c r="J24" s="6">
        <v>0</v>
      </c>
      <c r="K24" s="6">
        <f>SUM(H24:J24)</f>
        <v>31</v>
      </c>
      <c r="L24" s="6"/>
      <c r="M24" s="6"/>
      <c r="N24" s="6">
        <f t="shared" si="0"/>
        <v>0</v>
      </c>
      <c r="O24" s="6">
        <f t="shared" si="1"/>
        <v>31</v>
      </c>
    </row>
    <row r="25" spans="1:15" x14ac:dyDescent="0.2">
      <c r="A25" s="6">
        <v>20</v>
      </c>
      <c r="B25" s="17" t="s">
        <v>53</v>
      </c>
      <c r="C25" s="17" t="s">
        <v>52</v>
      </c>
      <c r="D25" s="19">
        <v>15756244</v>
      </c>
      <c r="E25" s="6">
        <v>1756955</v>
      </c>
      <c r="F25" s="3" t="s">
        <v>50</v>
      </c>
      <c r="G25" s="3" t="s">
        <v>61</v>
      </c>
      <c r="H25" s="6">
        <v>15</v>
      </c>
      <c r="I25" s="6">
        <v>0</v>
      </c>
      <c r="J25" s="6">
        <v>0</v>
      </c>
      <c r="K25" s="6">
        <f t="shared" si="2"/>
        <v>15</v>
      </c>
      <c r="L25" s="6"/>
      <c r="M25" s="6"/>
      <c r="N25" s="6">
        <f t="shared" si="0"/>
        <v>0</v>
      </c>
      <c r="O25" s="6">
        <f t="shared" si="1"/>
        <v>15</v>
      </c>
    </row>
    <row r="26" spans="1:15" x14ac:dyDescent="0.2">
      <c r="A26" s="6">
        <v>21</v>
      </c>
      <c r="B26" s="17" t="s">
        <v>54</v>
      </c>
      <c r="C26" s="17" t="s">
        <v>55</v>
      </c>
      <c r="D26" s="19">
        <v>15759289</v>
      </c>
      <c r="E26" s="6">
        <v>1756962</v>
      </c>
      <c r="F26" s="3" t="s">
        <v>47</v>
      </c>
      <c r="G26" s="3" t="s">
        <v>61</v>
      </c>
      <c r="H26" s="6">
        <v>23</v>
      </c>
      <c r="I26" s="6">
        <v>0</v>
      </c>
      <c r="J26" s="6">
        <v>0</v>
      </c>
      <c r="K26" s="6">
        <f t="shared" si="2"/>
        <v>23</v>
      </c>
      <c r="L26" s="6"/>
      <c r="M26" s="6"/>
      <c r="N26" s="6">
        <f t="shared" si="0"/>
        <v>0</v>
      </c>
      <c r="O26" s="6">
        <f t="shared" si="1"/>
        <v>23</v>
      </c>
    </row>
    <row r="27" spans="1:15" x14ac:dyDescent="0.2">
      <c r="A27" s="6">
        <v>22</v>
      </c>
      <c r="B27" s="17" t="s">
        <v>56</v>
      </c>
      <c r="C27" s="17" t="s">
        <v>57</v>
      </c>
      <c r="D27" s="19">
        <v>31823090</v>
      </c>
      <c r="E27" s="6">
        <v>1756967</v>
      </c>
      <c r="F27" s="3" t="s">
        <v>34</v>
      </c>
      <c r="G27" s="3" t="s">
        <v>61</v>
      </c>
      <c r="H27" s="6">
        <v>15</v>
      </c>
      <c r="I27" s="6">
        <v>0</v>
      </c>
      <c r="J27" s="6">
        <v>0</v>
      </c>
      <c r="K27" s="6">
        <f t="shared" si="2"/>
        <v>15</v>
      </c>
      <c r="L27" s="6"/>
      <c r="M27" s="6"/>
      <c r="N27" s="6">
        <f t="shared" si="0"/>
        <v>0</v>
      </c>
      <c r="O27" s="6">
        <f t="shared" si="1"/>
        <v>15</v>
      </c>
    </row>
    <row r="28" spans="1:15" x14ac:dyDescent="0.2">
      <c r="A28" s="6">
        <v>23</v>
      </c>
      <c r="B28" s="17" t="s">
        <v>58</v>
      </c>
      <c r="C28" s="17" t="s">
        <v>59</v>
      </c>
      <c r="D28" s="19">
        <v>40722061</v>
      </c>
      <c r="E28" s="6">
        <v>1756970</v>
      </c>
      <c r="F28" s="3" t="s">
        <v>50</v>
      </c>
      <c r="G28" s="3" t="s">
        <v>61</v>
      </c>
      <c r="H28" s="6">
        <v>13</v>
      </c>
      <c r="I28" s="6">
        <v>0</v>
      </c>
      <c r="J28" s="6">
        <v>0</v>
      </c>
      <c r="K28" s="6">
        <f t="shared" si="2"/>
        <v>13</v>
      </c>
      <c r="L28" s="6"/>
      <c r="M28" s="6"/>
      <c r="N28" s="6">
        <f t="shared" si="0"/>
        <v>0</v>
      </c>
      <c r="O28" s="6">
        <f t="shared" si="1"/>
        <v>13</v>
      </c>
    </row>
  </sheetData>
  <autoFilter ref="A5:F5" xr:uid="{00000000-0009-0000-0000-000000000000}"/>
  <mergeCells count="14">
    <mergeCell ref="B4:B5"/>
    <mergeCell ref="A4:A5"/>
    <mergeCell ref="A1:O1"/>
    <mergeCell ref="A2:O2"/>
    <mergeCell ref="G4:G5"/>
    <mergeCell ref="F4:F5"/>
    <mergeCell ref="E4:E5"/>
    <mergeCell ref="D4:D5"/>
    <mergeCell ref="C4:C5"/>
    <mergeCell ref="H4:J4"/>
    <mergeCell ref="K4:K5"/>
    <mergeCell ref="L4:M4"/>
    <mergeCell ref="N4:N5"/>
    <mergeCell ref="O4:O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workbookViewId="0">
      <selection sqref="A1:XFD2"/>
    </sheetView>
  </sheetViews>
  <sheetFormatPr baseColWidth="10" defaultRowHeight="12.75" x14ac:dyDescent="0.2"/>
  <cols>
    <col min="1" max="1" width="4.85546875" style="1" customWidth="1"/>
    <col min="2" max="2" width="26.7109375" style="1" customWidth="1"/>
    <col min="3" max="3" width="20.85546875" style="1" customWidth="1"/>
    <col min="4" max="4" width="10" style="1" customWidth="1"/>
    <col min="5" max="5" width="11" style="1" customWidth="1"/>
    <col min="6" max="6" width="29.85546875" style="1" customWidth="1"/>
    <col min="7" max="7" width="26.5703125" style="1" customWidth="1"/>
    <col min="8" max="8" width="11.42578125" style="1"/>
    <col min="9" max="9" width="9.42578125" style="1" customWidth="1"/>
    <col min="10" max="10" width="9" style="1" customWidth="1"/>
    <col min="11" max="11" width="10.140625" style="1" customWidth="1"/>
    <col min="12" max="12" width="9.42578125" style="1" customWidth="1"/>
    <col min="13" max="13" width="11.42578125" style="1"/>
    <col min="14" max="14" width="7.7109375" style="1" customWidth="1"/>
    <col min="15" max="15" width="9.2851562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ht="15" customHeight="1" x14ac:dyDescent="0.2">
      <c r="A4" s="20" t="s">
        <v>62</v>
      </c>
      <c r="B4" s="20" t="s">
        <v>7</v>
      </c>
      <c r="C4" s="20" t="s">
        <v>8</v>
      </c>
      <c r="D4" s="20" t="s">
        <v>1</v>
      </c>
      <c r="E4" s="20" t="s">
        <v>0</v>
      </c>
      <c r="F4" s="20" t="s">
        <v>2</v>
      </c>
      <c r="G4" s="20" t="s">
        <v>60</v>
      </c>
      <c r="H4" s="22" t="s">
        <v>337</v>
      </c>
      <c r="I4" s="22"/>
      <c r="J4" s="22"/>
      <c r="K4" s="23" t="s">
        <v>336</v>
      </c>
      <c r="L4" s="22" t="s">
        <v>335</v>
      </c>
      <c r="M4" s="22"/>
      <c r="N4" s="23" t="s">
        <v>339</v>
      </c>
      <c r="O4" s="23" t="s">
        <v>338</v>
      </c>
    </row>
    <row r="5" spans="1:15" ht="25.5" x14ac:dyDescent="0.2">
      <c r="A5" s="20"/>
      <c r="B5" s="20"/>
      <c r="C5" s="20"/>
      <c r="D5" s="20"/>
      <c r="E5" s="20"/>
      <c r="F5" s="20"/>
      <c r="G5" s="20"/>
      <c r="H5" s="11" t="s">
        <v>342</v>
      </c>
      <c r="I5" s="11" t="s">
        <v>341</v>
      </c>
      <c r="J5" s="11" t="s">
        <v>343</v>
      </c>
      <c r="K5" s="23"/>
      <c r="L5" s="11" t="s">
        <v>333</v>
      </c>
      <c r="M5" s="11" t="s">
        <v>334</v>
      </c>
      <c r="N5" s="23"/>
      <c r="O5" s="23"/>
    </row>
    <row r="6" spans="1:15" x14ac:dyDescent="0.2">
      <c r="A6" s="6">
        <v>1</v>
      </c>
      <c r="B6" s="3" t="s">
        <v>63</v>
      </c>
      <c r="C6" s="3" t="s">
        <v>64</v>
      </c>
      <c r="D6" s="6">
        <v>15596328</v>
      </c>
      <c r="E6" s="6">
        <v>1756887</v>
      </c>
      <c r="F6" s="3" t="s">
        <v>109</v>
      </c>
      <c r="G6" s="3" t="s">
        <v>68</v>
      </c>
      <c r="H6" s="6">
        <v>23</v>
      </c>
      <c r="I6" s="6">
        <v>0</v>
      </c>
      <c r="J6" s="6">
        <v>0</v>
      </c>
      <c r="K6" s="6">
        <f>SUM(H6:J6)</f>
        <v>23</v>
      </c>
      <c r="L6" s="6"/>
      <c r="M6" s="6"/>
      <c r="N6" s="6">
        <f>SUM(L6,M6)</f>
        <v>0</v>
      </c>
      <c r="O6" s="6">
        <f>SUM(K6,N6)</f>
        <v>23</v>
      </c>
    </row>
    <row r="7" spans="1:15" x14ac:dyDescent="0.2">
      <c r="A7" s="6">
        <v>2</v>
      </c>
      <c r="B7" s="3" t="s">
        <v>66</v>
      </c>
      <c r="C7" s="3" t="s">
        <v>67</v>
      </c>
      <c r="D7" s="6">
        <v>15602838</v>
      </c>
      <c r="E7" s="6">
        <v>1756888</v>
      </c>
      <c r="F7" s="3" t="s">
        <v>4</v>
      </c>
      <c r="G7" s="3" t="s">
        <v>68</v>
      </c>
      <c r="H7" s="6">
        <v>21</v>
      </c>
      <c r="I7" s="6">
        <v>0</v>
      </c>
      <c r="J7" s="6">
        <v>0</v>
      </c>
      <c r="K7" s="6">
        <f>SUM(H7:J7)</f>
        <v>21</v>
      </c>
      <c r="L7" s="6"/>
      <c r="M7" s="6"/>
      <c r="N7" s="6">
        <f t="shared" ref="N7:N24" si="0">SUM(L7,M7)</f>
        <v>0</v>
      </c>
      <c r="O7" s="6">
        <f t="shared" ref="O7:O24" si="1">SUM(K7,N7)</f>
        <v>21</v>
      </c>
    </row>
    <row r="8" spans="1:15" x14ac:dyDescent="0.2">
      <c r="A8" s="6">
        <v>3</v>
      </c>
      <c r="B8" s="3" t="s">
        <v>69</v>
      </c>
      <c r="C8" s="3" t="s">
        <v>70</v>
      </c>
      <c r="D8" s="6">
        <v>45426328</v>
      </c>
      <c r="E8" s="6">
        <v>1756889</v>
      </c>
      <c r="F8" s="3" t="s">
        <v>71</v>
      </c>
      <c r="G8" s="3" t="s">
        <v>68</v>
      </c>
      <c r="H8" s="6">
        <v>19</v>
      </c>
      <c r="I8" s="6">
        <v>0</v>
      </c>
      <c r="J8" s="6">
        <v>0</v>
      </c>
      <c r="K8" s="6">
        <f t="shared" ref="K8:K24" si="2">SUM(H8:J8)</f>
        <v>19</v>
      </c>
      <c r="L8" s="6"/>
      <c r="M8" s="6"/>
      <c r="N8" s="6">
        <f t="shared" si="0"/>
        <v>0</v>
      </c>
      <c r="O8" s="6">
        <f t="shared" si="1"/>
        <v>19</v>
      </c>
    </row>
    <row r="9" spans="1:15" x14ac:dyDescent="0.2">
      <c r="A9" s="6">
        <v>4</v>
      </c>
      <c r="B9" s="3" t="s">
        <v>72</v>
      </c>
      <c r="C9" s="3" t="s">
        <v>73</v>
      </c>
      <c r="D9" s="6">
        <v>15585432</v>
      </c>
      <c r="E9" s="6">
        <v>1756890</v>
      </c>
      <c r="F9" s="3" t="s">
        <v>109</v>
      </c>
      <c r="G9" s="3" t="s">
        <v>68</v>
      </c>
      <c r="H9" s="6">
        <v>13</v>
      </c>
      <c r="I9" s="6">
        <v>0</v>
      </c>
      <c r="J9" s="6">
        <v>0</v>
      </c>
      <c r="K9" s="6">
        <f t="shared" si="2"/>
        <v>13</v>
      </c>
      <c r="L9" s="6"/>
      <c r="M9" s="6"/>
      <c r="N9" s="6">
        <f t="shared" si="0"/>
        <v>0</v>
      </c>
      <c r="O9" s="6">
        <f t="shared" si="1"/>
        <v>13</v>
      </c>
    </row>
    <row r="10" spans="1:15" x14ac:dyDescent="0.2">
      <c r="A10" s="6">
        <v>5</v>
      </c>
      <c r="B10" s="3" t="s">
        <v>75</v>
      </c>
      <c r="C10" s="3" t="s">
        <v>74</v>
      </c>
      <c r="D10" s="6">
        <v>15725617</v>
      </c>
      <c r="E10" s="6">
        <v>1756891</v>
      </c>
      <c r="F10" s="3" t="s">
        <v>4</v>
      </c>
      <c r="G10" s="3" t="s">
        <v>68</v>
      </c>
      <c r="H10" s="6">
        <v>15</v>
      </c>
      <c r="I10" s="6">
        <v>0</v>
      </c>
      <c r="J10" s="6">
        <v>0</v>
      </c>
      <c r="K10" s="6">
        <f t="shared" si="2"/>
        <v>15</v>
      </c>
      <c r="L10" s="6"/>
      <c r="M10" s="6"/>
      <c r="N10" s="6">
        <f t="shared" si="0"/>
        <v>0</v>
      </c>
      <c r="O10" s="6">
        <f t="shared" si="1"/>
        <v>15</v>
      </c>
    </row>
    <row r="11" spans="1:15" x14ac:dyDescent="0.2">
      <c r="A11" s="6">
        <v>6</v>
      </c>
      <c r="B11" s="3" t="s">
        <v>76</v>
      </c>
      <c r="C11" s="3" t="s">
        <v>77</v>
      </c>
      <c r="D11" s="6">
        <v>43160396</v>
      </c>
      <c r="E11" s="6">
        <v>1756894</v>
      </c>
      <c r="F11" s="3" t="s">
        <v>71</v>
      </c>
      <c r="G11" s="3" t="s">
        <v>68</v>
      </c>
      <c r="H11" s="6">
        <v>23</v>
      </c>
      <c r="I11" s="6">
        <v>0</v>
      </c>
      <c r="J11" s="6">
        <v>0</v>
      </c>
      <c r="K11" s="6">
        <f t="shared" si="2"/>
        <v>23</v>
      </c>
      <c r="L11" s="6"/>
      <c r="M11" s="6"/>
      <c r="N11" s="6">
        <f t="shared" si="0"/>
        <v>0</v>
      </c>
      <c r="O11" s="6">
        <f t="shared" si="1"/>
        <v>23</v>
      </c>
    </row>
    <row r="12" spans="1:15" x14ac:dyDescent="0.2">
      <c r="A12" s="6">
        <v>7</v>
      </c>
      <c r="B12" s="3" t="s">
        <v>78</v>
      </c>
      <c r="C12" s="3" t="s">
        <v>21</v>
      </c>
      <c r="D12" s="6">
        <v>15722262</v>
      </c>
      <c r="E12" s="6">
        <v>1756895</v>
      </c>
      <c r="F12" s="3" t="s">
        <v>79</v>
      </c>
      <c r="G12" s="3" t="s">
        <v>68</v>
      </c>
      <c r="H12" s="6">
        <v>21</v>
      </c>
      <c r="I12" s="6">
        <v>0</v>
      </c>
      <c r="J12" s="6">
        <v>0</v>
      </c>
      <c r="K12" s="6">
        <f t="shared" si="2"/>
        <v>21</v>
      </c>
      <c r="L12" s="6"/>
      <c r="M12" s="6"/>
      <c r="N12" s="6">
        <f t="shared" si="0"/>
        <v>0</v>
      </c>
      <c r="O12" s="6">
        <f t="shared" si="1"/>
        <v>21</v>
      </c>
    </row>
    <row r="13" spans="1:15" x14ac:dyDescent="0.2">
      <c r="A13" s="6">
        <v>8</v>
      </c>
      <c r="B13" s="3" t="s">
        <v>80</v>
      </c>
      <c r="C13" s="3" t="s">
        <v>81</v>
      </c>
      <c r="D13" s="6">
        <v>40773417</v>
      </c>
      <c r="E13" s="6">
        <v>1756896</v>
      </c>
      <c r="F13" s="3" t="s">
        <v>71</v>
      </c>
      <c r="G13" s="3" t="s">
        <v>68</v>
      </c>
      <c r="H13" s="6">
        <v>21</v>
      </c>
      <c r="I13" s="6">
        <v>0</v>
      </c>
      <c r="J13" s="6">
        <v>0</v>
      </c>
      <c r="K13" s="6">
        <f t="shared" si="2"/>
        <v>21</v>
      </c>
      <c r="L13" s="6"/>
      <c r="M13" s="6"/>
      <c r="N13" s="6">
        <f t="shared" si="0"/>
        <v>0</v>
      </c>
      <c r="O13" s="6">
        <f t="shared" si="1"/>
        <v>21</v>
      </c>
    </row>
    <row r="14" spans="1:15" x14ac:dyDescent="0.2">
      <c r="A14" s="6">
        <v>9</v>
      </c>
      <c r="B14" s="3" t="s">
        <v>82</v>
      </c>
      <c r="C14" s="3" t="s">
        <v>83</v>
      </c>
      <c r="D14" s="6">
        <v>48068343</v>
      </c>
      <c r="E14" s="6">
        <v>1756898</v>
      </c>
      <c r="F14" s="3" t="s">
        <v>4</v>
      </c>
      <c r="G14" s="3" t="s">
        <v>68</v>
      </c>
      <c r="H14" s="6">
        <v>17</v>
      </c>
      <c r="I14" s="6">
        <v>0</v>
      </c>
      <c r="J14" s="6">
        <v>0</v>
      </c>
      <c r="K14" s="6">
        <f t="shared" si="2"/>
        <v>17</v>
      </c>
      <c r="L14" s="6"/>
      <c r="M14" s="6"/>
      <c r="N14" s="6">
        <f t="shared" si="0"/>
        <v>0</v>
      </c>
      <c r="O14" s="6">
        <f t="shared" si="1"/>
        <v>17</v>
      </c>
    </row>
    <row r="15" spans="1:15" x14ac:dyDescent="0.2">
      <c r="A15" s="6">
        <v>10</v>
      </c>
      <c r="B15" s="3" t="s">
        <v>84</v>
      </c>
      <c r="C15" s="3" t="s">
        <v>85</v>
      </c>
      <c r="D15" s="6">
        <v>15617378</v>
      </c>
      <c r="E15" s="6">
        <v>1756899</v>
      </c>
      <c r="F15" s="3" t="s">
        <v>4</v>
      </c>
      <c r="G15" s="3" t="s">
        <v>68</v>
      </c>
      <c r="H15" s="6">
        <v>25</v>
      </c>
      <c r="I15" s="6">
        <v>0</v>
      </c>
      <c r="J15" s="6">
        <v>0</v>
      </c>
      <c r="K15" s="6">
        <f t="shared" si="2"/>
        <v>25</v>
      </c>
      <c r="L15" s="6"/>
      <c r="M15" s="6"/>
      <c r="N15" s="6">
        <f t="shared" si="0"/>
        <v>0</v>
      </c>
      <c r="O15" s="6">
        <f t="shared" si="1"/>
        <v>25</v>
      </c>
    </row>
    <row r="16" spans="1:15" x14ac:dyDescent="0.2">
      <c r="A16" s="6">
        <v>11</v>
      </c>
      <c r="B16" s="3" t="s">
        <v>86</v>
      </c>
      <c r="C16" s="3" t="s">
        <v>87</v>
      </c>
      <c r="D16" s="6">
        <v>15761963</v>
      </c>
      <c r="E16" s="6">
        <v>1756902</v>
      </c>
      <c r="F16" s="3" t="s">
        <v>71</v>
      </c>
      <c r="G16" s="3" t="s">
        <v>68</v>
      </c>
      <c r="H16" s="6">
        <v>23</v>
      </c>
      <c r="I16" s="6">
        <v>0</v>
      </c>
      <c r="J16" s="6">
        <v>0</v>
      </c>
      <c r="K16" s="6">
        <f t="shared" si="2"/>
        <v>23</v>
      </c>
      <c r="L16" s="6"/>
      <c r="M16" s="6"/>
      <c r="N16" s="6">
        <f t="shared" si="0"/>
        <v>0</v>
      </c>
      <c r="O16" s="6">
        <f t="shared" si="1"/>
        <v>23</v>
      </c>
    </row>
    <row r="17" spans="1:15" x14ac:dyDescent="0.2">
      <c r="A17" s="6">
        <v>12</v>
      </c>
      <c r="B17" s="3" t="s">
        <v>88</v>
      </c>
      <c r="C17" s="3" t="s">
        <v>89</v>
      </c>
      <c r="D17" s="6">
        <v>15647899</v>
      </c>
      <c r="E17" s="6">
        <v>1756904</v>
      </c>
      <c r="F17" s="3" t="s">
        <v>109</v>
      </c>
      <c r="G17" s="3" t="s">
        <v>68</v>
      </c>
      <c r="H17" s="6">
        <v>17</v>
      </c>
      <c r="I17" s="6">
        <v>0</v>
      </c>
      <c r="J17" s="6">
        <v>0</v>
      </c>
      <c r="K17" s="6">
        <f t="shared" si="2"/>
        <v>17</v>
      </c>
      <c r="L17" s="6"/>
      <c r="M17" s="6"/>
      <c r="N17" s="6">
        <f t="shared" si="0"/>
        <v>0</v>
      </c>
      <c r="O17" s="6">
        <f t="shared" si="1"/>
        <v>17</v>
      </c>
    </row>
    <row r="18" spans="1:15" x14ac:dyDescent="0.2">
      <c r="A18" s="6">
        <v>13</v>
      </c>
      <c r="B18" s="3" t="s">
        <v>90</v>
      </c>
      <c r="C18" s="3" t="s">
        <v>91</v>
      </c>
      <c r="D18" s="6">
        <v>40319545</v>
      </c>
      <c r="E18" s="6">
        <v>1756906</v>
      </c>
      <c r="F18" s="3" t="s">
        <v>34</v>
      </c>
      <c r="G18" s="3" t="s">
        <v>68</v>
      </c>
      <c r="H18" s="6">
        <v>25</v>
      </c>
      <c r="I18" s="6">
        <v>0</v>
      </c>
      <c r="J18" s="6">
        <v>0</v>
      </c>
      <c r="K18" s="6">
        <f t="shared" si="2"/>
        <v>25</v>
      </c>
      <c r="L18" s="6"/>
      <c r="M18" s="6"/>
      <c r="N18" s="6">
        <f t="shared" si="0"/>
        <v>0</v>
      </c>
      <c r="O18" s="6">
        <f t="shared" si="1"/>
        <v>25</v>
      </c>
    </row>
    <row r="19" spans="1:15" x14ac:dyDescent="0.2">
      <c r="A19" s="6">
        <v>14</v>
      </c>
      <c r="B19" s="3" t="s">
        <v>92</v>
      </c>
      <c r="C19" s="3" t="s">
        <v>93</v>
      </c>
      <c r="D19" s="6">
        <v>15699600</v>
      </c>
      <c r="E19" s="6">
        <v>1756907</v>
      </c>
      <c r="F19" s="3" t="s">
        <v>109</v>
      </c>
      <c r="G19" s="3" t="s">
        <v>68</v>
      </c>
      <c r="H19" s="6">
        <v>15</v>
      </c>
      <c r="I19" s="6">
        <v>0</v>
      </c>
      <c r="J19" s="6">
        <v>0</v>
      </c>
      <c r="K19" s="6">
        <f t="shared" si="2"/>
        <v>15</v>
      </c>
      <c r="L19" s="6"/>
      <c r="M19" s="6"/>
      <c r="N19" s="6">
        <f t="shared" si="0"/>
        <v>0</v>
      </c>
      <c r="O19" s="6">
        <f t="shared" si="1"/>
        <v>15</v>
      </c>
    </row>
    <row r="20" spans="1:15" x14ac:dyDescent="0.2">
      <c r="A20" s="6">
        <v>15</v>
      </c>
      <c r="B20" s="3" t="s">
        <v>94</v>
      </c>
      <c r="C20" s="3" t="s">
        <v>95</v>
      </c>
      <c r="D20" s="6">
        <v>40776183</v>
      </c>
      <c r="E20" s="6">
        <v>1756911</v>
      </c>
      <c r="F20" s="3" t="s">
        <v>71</v>
      </c>
      <c r="G20" s="3" t="s">
        <v>68</v>
      </c>
      <c r="H20" s="6">
        <v>19</v>
      </c>
      <c r="I20" s="6">
        <v>9</v>
      </c>
      <c r="J20" s="6">
        <v>0</v>
      </c>
      <c r="K20" s="6">
        <f t="shared" si="2"/>
        <v>28</v>
      </c>
      <c r="L20" s="6"/>
      <c r="M20" s="6"/>
      <c r="N20" s="6">
        <f t="shared" si="0"/>
        <v>0</v>
      </c>
      <c r="O20" s="6">
        <f t="shared" si="1"/>
        <v>28</v>
      </c>
    </row>
    <row r="21" spans="1:15" x14ac:dyDescent="0.2">
      <c r="A21" s="6">
        <v>16</v>
      </c>
      <c r="B21" s="3" t="s">
        <v>96</v>
      </c>
      <c r="C21" s="3" t="s">
        <v>97</v>
      </c>
      <c r="D21" s="6">
        <v>15734129</v>
      </c>
      <c r="E21" s="6">
        <v>1756913</v>
      </c>
      <c r="F21" s="3" t="s">
        <v>79</v>
      </c>
      <c r="G21" s="3" t="s">
        <v>68</v>
      </c>
      <c r="H21" s="6">
        <v>21</v>
      </c>
      <c r="I21" s="6">
        <v>0</v>
      </c>
      <c r="J21" s="6">
        <v>0</v>
      </c>
      <c r="K21" s="6">
        <f t="shared" si="2"/>
        <v>21</v>
      </c>
      <c r="L21" s="6"/>
      <c r="M21" s="6"/>
      <c r="N21" s="6">
        <f t="shared" si="0"/>
        <v>0</v>
      </c>
      <c r="O21" s="6">
        <f t="shared" si="1"/>
        <v>21</v>
      </c>
    </row>
    <row r="22" spans="1:15" x14ac:dyDescent="0.2">
      <c r="A22" s="6">
        <v>17</v>
      </c>
      <c r="B22" s="3" t="s">
        <v>98</v>
      </c>
      <c r="C22" s="3" t="s">
        <v>99</v>
      </c>
      <c r="D22" s="6">
        <v>22076368</v>
      </c>
      <c r="E22" s="6">
        <v>1756917</v>
      </c>
      <c r="F22" s="3" t="s">
        <v>100</v>
      </c>
      <c r="G22" s="3" t="s">
        <v>68</v>
      </c>
      <c r="H22" s="6">
        <v>23</v>
      </c>
      <c r="I22" s="6">
        <v>0</v>
      </c>
      <c r="J22" s="6">
        <v>0</v>
      </c>
      <c r="K22" s="6">
        <f t="shared" si="2"/>
        <v>23</v>
      </c>
      <c r="L22" s="6"/>
      <c r="M22" s="6"/>
      <c r="N22" s="6">
        <f t="shared" si="0"/>
        <v>0</v>
      </c>
      <c r="O22" s="6">
        <f t="shared" si="1"/>
        <v>23</v>
      </c>
    </row>
    <row r="23" spans="1:15" x14ac:dyDescent="0.2">
      <c r="A23" s="6">
        <v>18</v>
      </c>
      <c r="B23" s="3" t="s">
        <v>101</v>
      </c>
      <c r="C23" s="3" t="s">
        <v>102</v>
      </c>
      <c r="D23" s="6">
        <v>40631875</v>
      </c>
      <c r="E23" s="6">
        <v>1756919</v>
      </c>
      <c r="F23" s="3" t="s">
        <v>103</v>
      </c>
      <c r="G23" s="3" t="s">
        <v>68</v>
      </c>
      <c r="H23" s="6">
        <v>23</v>
      </c>
      <c r="I23" s="6">
        <v>0</v>
      </c>
      <c r="J23" s="6">
        <v>0</v>
      </c>
      <c r="K23" s="6">
        <f t="shared" si="2"/>
        <v>23</v>
      </c>
      <c r="L23" s="6"/>
      <c r="M23" s="6"/>
      <c r="N23" s="6">
        <f t="shared" si="0"/>
        <v>0</v>
      </c>
      <c r="O23" s="6">
        <f t="shared" si="1"/>
        <v>23</v>
      </c>
    </row>
    <row r="24" spans="1:15" x14ac:dyDescent="0.2">
      <c r="A24" s="6">
        <v>19</v>
      </c>
      <c r="B24" s="3" t="s">
        <v>104</v>
      </c>
      <c r="C24" s="3" t="s">
        <v>105</v>
      </c>
      <c r="D24" s="6">
        <v>75604072</v>
      </c>
      <c r="E24" s="6">
        <v>1756924</v>
      </c>
      <c r="F24" s="3" t="s">
        <v>79</v>
      </c>
      <c r="G24" s="3" t="s">
        <v>68</v>
      </c>
      <c r="H24" s="6">
        <v>23</v>
      </c>
      <c r="I24" s="6">
        <v>0</v>
      </c>
      <c r="J24" s="6">
        <v>0</v>
      </c>
      <c r="K24" s="6">
        <f t="shared" si="2"/>
        <v>23</v>
      </c>
      <c r="L24" s="6"/>
      <c r="M24" s="6"/>
      <c r="N24" s="6">
        <f t="shared" si="0"/>
        <v>0</v>
      </c>
      <c r="O24" s="6">
        <f t="shared" si="1"/>
        <v>23</v>
      </c>
    </row>
  </sheetData>
  <autoFilter ref="A5:G5" xr:uid="{00000000-0009-0000-0000-000001000000}"/>
  <mergeCells count="14">
    <mergeCell ref="B4:B5"/>
    <mergeCell ref="A4:A5"/>
    <mergeCell ref="A1:O1"/>
    <mergeCell ref="A2:O2"/>
    <mergeCell ref="G4:G5"/>
    <mergeCell ref="F4:F5"/>
    <mergeCell ref="E4:E5"/>
    <mergeCell ref="D4:D5"/>
    <mergeCell ref="C4:C5"/>
    <mergeCell ref="H4:J4"/>
    <mergeCell ref="K4:K5"/>
    <mergeCell ref="L4:M4"/>
    <mergeCell ref="N4:N5"/>
    <mergeCell ref="O4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workbookViewId="0">
      <selection sqref="A1:XFD2"/>
    </sheetView>
  </sheetViews>
  <sheetFormatPr baseColWidth="10" defaultRowHeight="12.75" x14ac:dyDescent="0.2"/>
  <cols>
    <col min="1" max="1" width="4.140625" style="1" customWidth="1"/>
    <col min="2" max="2" width="25.140625" style="1" customWidth="1"/>
    <col min="3" max="3" width="16.42578125" style="1" customWidth="1"/>
    <col min="4" max="5" width="10.140625" style="1" customWidth="1"/>
    <col min="6" max="6" width="27.85546875" style="1" customWidth="1"/>
    <col min="7" max="7" width="33.5703125" style="1" customWidth="1"/>
    <col min="8" max="8" width="10.7109375" style="1" customWidth="1"/>
    <col min="9" max="9" width="8.85546875" style="1" customWidth="1"/>
    <col min="10" max="10" width="8.140625" style="1" customWidth="1"/>
    <col min="11" max="11" width="9.7109375" style="1" customWidth="1"/>
    <col min="12" max="12" width="8.42578125" style="1" customWidth="1"/>
    <col min="13" max="13" width="11.28515625" style="1" customWidth="1"/>
    <col min="14" max="14" width="7.85546875" style="1" customWidth="1"/>
    <col min="15" max="15" width="9.14062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ht="15" customHeight="1" x14ac:dyDescent="0.2">
      <c r="A4" s="24" t="s">
        <v>62</v>
      </c>
      <c r="B4" s="24" t="s">
        <v>7</v>
      </c>
      <c r="C4" s="24" t="s">
        <v>8</v>
      </c>
      <c r="D4" s="24" t="s">
        <v>1</v>
      </c>
      <c r="E4" s="24" t="s">
        <v>0</v>
      </c>
      <c r="F4" s="24" t="s">
        <v>2</v>
      </c>
      <c r="G4" s="24" t="s">
        <v>60</v>
      </c>
      <c r="H4" s="22" t="s">
        <v>337</v>
      </c>
      <c r="I4" s="22"/>
      <c r="J4" s="22"/>
      <c r="K4" s="23" t="s">
        <v>336</v>
      </c>
      <c r="L4" s="22" t="s">
        <v>335</v>
      </c>
      <c r="M4" s="22"/>
      <c r="N4" s="23" t="s">
        <v>339</v>
      </c>
      <c r="O4" s="23" t="s">
        <v>338</v>
      </c>
    </row>
    <row r="5" spans="1:15" ht="25.5" x14ac:dyDescent="0.2">
      <c r="A5" s="24"/>
      <c r="B5" s="24"/>
      <c r="C5" s="24"/>
      <c r="D5" s="24"/>
      <c r="E5" s="24"/>
      <c r="F5" s="24"/>
      <c r="G5" s="24"/>
      <c r="H5" s="11" t="s">
        <v>342</v>
      </c>
      <c r="I5" s="11" t="s">
        <v>341</v>
      </c>
      <c r="J5" s="11" t="s">
        <v>343</v>
      </c>
      <c r="K5" s="23"/>
      <c r="L5" s="11" t="s">
        <v>333</v>
      </c>
      <c r="M5" s="11" t="s">
        <v>334</v>
      </c>
      <c r="N5" s="23"/>
      <c r="O5" s="23"/>
    </row>
    <row r="6" spans="1:15" x14ac:dyDescent="0.2">
      <c r="A6" s="6">
        <v>1</v>
      </c>
      <c r="B6" s="3" t="s">
        <v>106</v>
      </c>
      <c r="C6" s="3" t="s">
        <v>107</v>
      </c>
      <c r="D6" s="6">
        <v>80283459</v>
      </c>
      <c r="E6" s="6">
        <v>1757365</v>
      </c>
      <c r="F6" s="3" t="s">
        <v>109</v>
      </c>
      <c r="G6" s="3" t="s">
        <v>108</v>
      </c>
      <c r="H6" s="6">
        <v>25</v>
      </c>
      <c r="I6" s="6">
        <v>0</v>
      </c>
      <c r="J6" s="6">
        <v>0</v>
      </c>
      <c r="K6" s="6">
        <f>SUM(H6:J6)</f>
        <v>25</v>
      </c>
      <c r="L6" s="6"/>
      <c r="M6" s="6"/>
      <c r="N6" s="6">
        <f>SUM(L6,M6)</f>
        <v>0</v>
      </c>
      <c r="O6" s="6">
        <f>SUM(K6,N6)</f>
        <v>25</v>
      </c>
    </row>
    <row r="7" spans="1:15" x14ac:dyDescent="0.2">
      <c r="A7" s="6">
        <v>2</v>
      </c>
      <c r="B7" s="3" t="s">
        <v>110</v>
      </c>
      <c r="C7" s="3" t="s">
        <v>111</v>
      </c>
      <c r="D7" s="6">
        <v>42298216</v>
      </c>
      <c r="E7" s="6">
        <v>1757356</v>
      </c>
      <c r="F7" s="3" t="s">
        <v>112</v>
      </c>
      <c r="G7" s="3" t="s">
        <v>108</v>
      </c>
      <c r="H7" s="6">
        <v>11</v>
      </c>
      <c r="I7" s="6">
        <v>0</v>
      </c>
      <c r="J7" s="6">
        <v>0</v>
      </c>
      <c r="K7" s="6">
        <f>SUM(H7:J7)</f>
        <v>11</v>
      </c>
      <c r="L7" s="6"/>
      <c r="M7" s="6"/>
      <c r="N7" s="6">
        <f t="shared" ref="N7:N16" si="0">SUM(L7,M7)</f>
        <v>0</v>
      </c>
      <c r="O7" s="6">
        <f t="shared" ref="O7:O16" si="1">SUM(K7,N7)</f>
        <v>11</v>
      </c>
    </row>
    <row r="8" spans="1:15" x14ac:dyDescent="0.2">
      <c r="A8" s="6">
        <v>3</v>
      </c>
      <c r="B8" s="3" t="s">
        <v>113</v>
      </c>
      <c r="C8" s="3" t="s">
        <v>114</v>
      </c>
      <c r="D8" s="6">
        <v>42961227</v>
      </c>
      <c r="E8" s="6">
        <v>1757343</v>
      </c>
      <c r="F8" s="3" t="s">
        <v>71</v>
      </c>
      <c r="G8" s="3" t="s">
        <v>108</v>
      </c>
      <c r="H8" s="6">
        <v>25</v>
      </c>
      <c r="I8" s="6">
        <v>0</v>
      </c>
      <c r="J8" s="6">
        <v>0</v>
      </c>
      <c r="K8" s="6">
        <f t="shared" ref="K8:K16" si="2">SUM(H8:J8)</f>
        <v>25</v>
      </c>
      <c r="L8" s="6"/>
      <c r="M8" s="6"/>
      <c r="N8" s="6">
        <f t="shared" si="0"/>
        <v>0</v>
      </c>
      <c r="O8" s="6">
        <f t="shared" si="1"/>
        <v>25</v>
      </c>
    </row>
    <row r="9" spans="1:15" x14ac:dyDescent="0.2">
      <c r="A9" s="6">
        <v>4</v>
      </c>
      <c r="B9" s="3" t="s">
        <v>115</v>
      </c>
      <c r="C9" s="3" t="s">
        <v>117</v>
      </c>
      <c r="D9" s="6">
        <v>15597061</v>
      </c>
      <c r="E9" s="6">
        <v>1757323</v>
      </c>
      <c r="F9" s="3" t="s">
        <v>116</v>
      </c>
      <c r="G9" s="3" t="s">
        <v>108</v>
      </c>
      <c r="H9" s="6">
        <v>25</v>
      </c>
      <c r="I9" s="6">
        <v>0</v>
      </c>
      <c r="J9" s="6">
        <v>0</v>
      </c>
      <c r="K9" s="6">
        <f t="shared" si="2"/>
        <v>25</v>
      </c>
      <c r="L9" s="6"/>
      <c r="M9" s="6"/>
      <c r="N9" s="6">
        <f t="shared" si="0"/>
        <v>0</v>
      </c>
      <c r="O9" s="6">
        <f t="shared" si="1"/>
        <v>25</v>
      </c>
    </row>
    <row r="10" spans="1:15" x14ac:dyDescent="0.2">
      <c r="A10" s="6">
        <v>5</v>
      </c>
      <c r="B10" s="3" t="s">
        <v>118</v>
      </c>
      <c r="C10" s="3" t="s">
        <v>119</v>
      </c>
      <c r="D10" s="6">
        <v>15580404</v>
      </c>
      <c r="E10" s="6">
        <v>1757314</v>
      </c>
      <c r="F10" s="3" t="s">
        <v>109</v>
      </c>
      <c r="G10" s="3" t="s">
        <v>108</v>
      </c>
      <c r="H10" s="6">
        <v>25</v>
      </c>
      <c r="I10" s="6">
        <v>0</v>
      </c>
      <c r="J10" s="6">
        <v>0</v>
      </c>
      <c r="K10" s="6">
        <f t="shared" si="2"/>
        <v>25</v>
      </c>
      <c r="L10" s="6"/>
      <c r="M10" s="6"/>
      <c r="N10" s="6">
        <f t="shared" si="0"/>
        <v>0</v>
      </c>
      <c r="O10" s="6">
        <f t="shared" si="1"/>
        <v>25</v>
      </c>
    </row>
    <row r="11" spans="1:15" x14ac:dyDescent="0.2">
      <c r="A11" s="6">
        <v>6</v>
      </c>
      <c r="B11" s="3" t="s">
        <v>120</v>
      </c>
      <c r="C11" s="3" t="s">
        <v>121</v>
      </c>
      <c r="D11" s="6">
        <v>48195863</v>
      </c>
      <c r="E11" s="6">
        <v>1757299</v>
      </c>
      <c r="F11" s="3" t="s">
        <v>71</v>
      </c>
      <c r="G11" s="3" t="s">
        <v>108</v>
      </c>
      <c r="H11" s="6">
        <v>25</v>
      </c>
      <c r="I11" s="6">
        <v>0</v>
      </c>
      <c r="J11" s="6">
        <v>0</v>
      </c>
      <c r="K11" s="6">
        <f t="shared" si="2"/>
        <v>25</v>
      </c>
      <c r="L11" s="6"/>
      <c r="M11" s="6"/>
      <c r="N11" s="6">
        <f t="shared" si="0"/>
        <v>0</v>
      </c>
      <c r="O11" s="6">
        <f t="shared" si="1"/>
        <v>25</v>
      </c>
    </row>
    <row r="12" spans="1:15" x14ac:dyDescent="0.2">
      <c r="A12" s="6">
        <v>7</v>
      </c>
      <c r="B12" s="3" t="s">
        <v>122</v>
      </c>
      <c r="C12" s="3" t="s">
        <v>123</v>
      </c>
      <c r="D12" s="6">
        <v>15726143</v>
      </c>
      <c r="E12" s="6">
        <v>1757290</v>
      </c>
      <c r="F12" s="3" t="s">
        <v>4</v>
      </c>
      <c r="G12" s="3" t="s">
        <v>108</v>
      </c>
      <c r="H12" s="6">
        <v>19</v>
      </c>
      <c r="I12" s="6">
        <v>0</v>
      </c>
      <c r="J12" s="6">
        <v>0</v>
      </c>
      <c r="K12" s="6">
        <f t="shared" si="2"/>
        <v>19</v>
      </c>
      <c r="L12" s="6"/>
      <c r="M12" s="6"/>
      <c r="N12" s="6">
        <f t="shared" si="0"/>
        <v>0</v>
      </c>
      <c r="O12" s="6">
        <f t="shared" si="1"/>
        <v>19</v>
      </c>
    </row>
    <row r="13" spans="1:15" x14ac:dyDescent="0.2">
      <c r="A13" s="6">
        <v>8</v>
      </c>
      <c r="B13" s="3" t="s">
        <v>124</v>
      </c>
      <c r="C13" s="3" t="s">
        <v>125</v>
      </c>
      <c r="D13" s="6">
        <v>15592492</v>
      </c>
      <c r="E13" s="6">
        <v>1757280</v>
      </c>
      <c r="F13" s="3" t="s">
        <v>116</v>
      </c>
      <c r="G13" s="3" t="s">
        <v>108</v>
      </c>
      <c r="H13" s="6">
        <v>25</v>
      </c>
      <c r="I13" s="6">
        <v>10</v>
      </c>
      <c r="J13" s="6">
        <v>0</v>
      </c>
      <c r="K13" s="6">
        <f t="shared" si="2"/>
        <v>35</v>
      </c>
      <c r="L13" s="6"/>
      <c r="M13" s="6"/>
      <c r="N13" s="6">
        <f t="shared" si="0"/>
        <v>0</v>
      </c>
      <c r="O13" s="6">
        <f t="shared" si="1"/>
        <v>35</v>
      </c>
    </row>
    <row r="14" spans="1:15" x14ac:dyDescent="0.2">
      <c r="A14" s="6">
        <v>9</v>
      </c>
      <c r="B14" s="3" t="s">
        <v>126</v>
      </c>
      <c r="C14" s="3" t="s">
        <v>127</v>
      </c>
      <c r="D14" s="6">
        <v>40119020</v>
      </c>
      <c r="E14" s="6">
        <v>1757271</v>
      </c>
      <c r="F14" s="3" t="s">
        <v>71</v>
      </c>
      <c r="G14" s="3" t="s">
        <v>108</v>
      </c>
      <c r="H14" s="6">
        <v>25</v>
      </c>
      <c r="I14" s="6">
        <v>8</v>
      </c>
      <c r="J14" s="6">
        <v>0</v>
      </c>
      <c r="K14" s="6">
        <f t="shared" si="2"/>
        <v>33</v>
      </c>
      <c r="L14" s="6"/>
      <c r="M14" s="6"/>
      <c r="N14" s="6">
        <f t="shared" si="0"/>
        <v>0</v>
      </c>
      <c r="O14" s="6">
        <f t="shared" si="1"/>
        <v>33</v>
      </c>
    </row>
    <row r="15" spans="1:15" x14ac:dyDescent="0.2">
      <c r="A15" s="6">
        <v>10</v>
      </c>
      <c r="B15" s="3" t="s">
        <v>128</v>
      </c>
      <c r="C15" s="3" t="s">
        <v>129</v>
      </c>
      <c r="D15" s="6">
        <v>15723545</v>
      </c>
      <c r="E15" s="6">
        <v>1757249</v>
      </c>
      <c r="F15" s="3" t="s">
        <v>71</v>
      </c>
      <c r="G15" s="3" t="s">
        <v>108</v>
      </c>
      <c r="H15" s="6">
        <v>25</v>
      </c>
      <c r="I15" s="6">
        <v>8</v>
      </c>
      <c r="J15" s="6">
        <v>0</v>
      </c>
      <c r="K15" s="6">
        <f t="shared" si="2"/>
        <v>33</v>
      </c>
      <c r="L15" s="6"/>
      <c r="M15" s="6"/>
      <c r="N15" s="6">
        <f t="shared" si="0"/>
        <v>0</v>
      </c>
      <c r="O15" s="6">
        <f t="shared" si="1"/>
        <v>33</v>
      </c>
    </row>
    <row r="16" spans="1:15" x14ac:dyDescent="0.2">
      <c r="A16" s="6">
        <v>11</v>
      </c>
      <c r="B16" s="3" t="s">
        <v>130</v>
      </c>
      <c r="C16" s="3" t="s">
        <v>131</v>
      </c>
      <c r="D16" s="6">
        <v>41667060</v>
      </c>
      <c r="E16" s="6">
        <v>1757235</v>
      </c>
      <c r="F16" s="3" t="s">
        <v>4</v>
      </c>
      <c r="G16" s="3" t="s">
        <v>108</v>
      </c>
      <c r="H16" s="6">
        <v>13</v>
      </c>
      <c r="I16" s="6">
        <v>0</v>
      </c>
      <c r="J16" s="6">
        <v>0</v>
      </c>
      <c r="K16" s="6">
        <f t="shared" si="2"/>
        <v>13</v>
      </c>
      <c r="L16" s="6"/>
      <c r="M16" s="6"/>
      <c r="N16" s="6">
        <f t="shared" si="0"/>
        <v>0</v>
      </c>
      <c r="O16" s="6">
        <f t="shared" si="1"/>
        <v>13</v>
      </c>
    </row>
  </sheetData>
  <mergeCells count="14">
    <mergeCell ref="B4:B5"/>
    <mergeCell ref="A4:A5"/>
    <mergeCell ref="A1:O1"/>
    <mergeCell ref="A2:O2"/>
    <mergeCell ref="G4:G5"/>
    <mergeCell ref="F4:F5"/>
    <mergeCell ref="E4:E5"/>
    <mergeCell ref="D4:D5"/>
    <mergeCell ref="C4:C5"/>
    <mergeCell ref="H4:J4"/>
    <mergeCell ref="K4:K5"/>
    <mergeCell ref="L4:M4"/>
    <mergeCell ref="N4:N5"/>
    <mergeCell ref="O4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workbookViewId="0">
      <selection activeCell="E23" sqref="E23"/>
    </sheetView>
  </sheetViews>
  <sheetFormatPr baseColWidth="10" defaultRowHeight="12.75" x14ac:dyDescent="0.2"/>
  <cols>
    <col min="1" max="1" width="4.140625" style="1" customWidth="1"/>
    <col min="2" max="2" width="25.5703125" style="1" customWidth="1"/>
    <col min="3" max="3" width="24.140625" style="1" customWidth="1"/>
    <col min="4" max="4" width="11" style="1" customWidth="1"/>
    <col min="5" max="5" width="9.85546875" style="1" customWidth="1"/>
    <col min="6" max="6" width="26.7109375" style="1" customWidth="1"/>
    <col min="7" max="7" width="31.85546875" style="1" customWidth="1"/>
    <col min="8" max="8" width="10.140625" style="1" customWidth="1"/>
    <col min="9" max="9" width="9" style="1" customWidth="1"/>
    <col min="10" max="10" width="8.42578125" style="1" customWidth="1"/>
    <col min="11" max="11" width="9.42578125" style="1" customWidth="1"/>
    <col min="12" max="12" width="8.85546875" style="1" customWidth="1"/>
    <col min="13" max="13" width="11.42578125" style="1"/>
    <col min="14" max="14" width="7.42578125" style="1" customWidth="1"/>
    <col min="15" max="15" width="9.14062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ht="15" customHeight="1" x14ac:dyDescent="0.2">
      <c r="A4" s="25" t="s">
        <v>62</v>
      </c>
      <c r="B4" s="25" t="s">
        <v>7</v>
      </c>
      <c r="C4" s="25" t="s">
        <v>8</v>
      </c>
      <c r="D4" s="25" t="s">
        <v>1</v>
      </c>
      <c r="E4" s="25" t="s">
        <v>0</v>
      </c>
      <c r="F4" s="25" t="s">
        <v>2</v>
      </c>
      <c r="G4" s="25" t="s">
        <v>60</v>
      </c>
      <c r="H4" s="22" t="s">
        <v>337</v>
      </c>
      <c r="I4" s="22"/>
      <c r="J4" s="22"/>
      <c r="K4" s="23" t="s">
        <v>336</v>
      </c>
      <c r="L4" s="22" t="s">
        <v>335</v>
      </c>
      <c r="M4" s="22"/>
      <c r="N4" s="23" t="s">
        <v>339</v>
      </c>
      <c r="O4" s="23" t="s">
        <v>338</v>
      </c>
    </row>
    <row r="5" spans="1:15" ht="25.5" x14ac:dyDescent="0.2">
      <c r="A5" s="25"/>
      <c r="B5" s="25"/>
      <c r="C5" s="25"/>
      <c r="D5" s="25"/>
      <c r="E5" s="25"/>
      <c r="F5" s="25"/>
      <c r="G5" s="25"/>
      <c r="H5" s="11" t="s">
        <v>342</v>
      </c>
      <c r="I5" s="11" t="s">
        <v>341</v>
      </c>
      <c r="J5" s="11" t="s">
        <v>343</v>
      </c>
      <c r="K5" s="23"/>
      <c r="L5" s="11" t="s">
        <v>333</v>
      </c>
      <c r="M5" s="11" t="s">
        <v>334</v>
      </c>
      <c r="N5" s="23"/>
      <c r="O5" s="23"/>
    </row>
    <row r="6" spans="1:15" x14ac:dyDescent="0.2">
      <c r="A6" s="6">
        <v>1</v>
      </c>
      <c r="B6" s="3" t="s">
        <v>133</v>
      </c>
      <c r="C6" s="3" t="s">
        <v>134</v>
      </c>
      <c r="D6" s="6">
        <v>47181854</v>
      </c>
      <c r="E6" s="6">
        <v>1757156</v>
      </c>
      <c r="F6" s="3" t="s">
        <v>109</v>
      </c>
      <c r="G6" s="3" t="s">
        <v>132</v>
      </c>
      <c r="H6" s="6">
        <v>19</v>
      </c>
      <c r="I6" s="6">
        <v>5</v>
      </c>
      <c r="J6" s="6">
        <v>0</v>
      </c>
      <c r="K6" s="6">
        <f>SUM(H6:J6)</f>
        <v>24</v>
      </c>
      <c r="L6" s="6"/>
      <c r="M6" s="6"/>
      <c r="N6" s="6">
        <f>SUM(L6,M6)</f>
        <v>0</v>
      </c>
      <c r="O6" s="6">
        <f>SUM(K6,N6)</f>
        <v>24</v>
      </c>
    </row>
    <row r="7" spans="1:15" x14ac:dyDescent="0.2">
      <c r="A7" s="6">
        <v>2</v>
      </c>
      <c r="B7" s="3" t="s">
        <v>135</v>
      </c>
      <c r="C7" s="3" t="s">
        <v>52</v>
      </c>
      <c r="D7" s="6">
        <v>46361469</v>
      </c>
      <c r="E7" s="6">
        <v>1757163</v>
      </c>
      <c r="F7" s="3" t="s">
        <v>71</v>
      </c>
      <c r="G7" s="3" t="s">
        <v>132</v>
      </c>
      <c r="H7" s="6">
        <v>25</v>
      </c>
      <c r="I7" s="6">
        <v>10</v>
      </c>
      <c r="J7" s="6">
        <v>0</v>
      </c>
      <c r="K7" s="6">
        <f>SUM(H7:J7)</f>
        <v>35</v>
      </c>
      <c r="L7" s="6"/>
      <c r="M7" s="6"/>
      <c r="N7" s="6">
        <f t="shared" ref="N7:N20" si="0">SUM(L7,M7)</f>
        <v>0</v>
      </c>
      <c r="O7" s="6">
        <f t="shared" ref="O7:O20" si="1">SUM(K7,N7)</f>
        <v>35</v>
      </c>
    </row>
    <row r="8" spans="1:15" x14ac:dyDescent="0.2">
      <c r="A8" s="6">
        <v>3</v>
      </c>
      <c r="B8" s="3" t="s">
        <v>136</v>
      </c>
      <c r="C8" s="3" t="s">
        <v>137</v>
      </c>
      <c r="D8" s="6">
        <v>42489170</v>
      </c>
      <c r="E8" s="6">
        <v>1757173</v>
      </c>
      <c r="F8" s="3" t="s">
        <v>6</v>
      </c>
      <c r="G8" s="3" t="s">
        <v>132</v>
      </c>
      <c r="H8" s="6">
        <v>19</v>
      </c>
      <c r="I8" s="6">
        <v>0</v>
      </c>
      <c r="J8" s="6">
        <v>0</v>
      </c>
      <c r="K8" s="6">
        <f t="shared" ref="K8:K20" si="2">SUM(H8:J8)</f>
        <v>19</v>
      </c>
      <c r="L8" s="6"/>
      <c r="M8" s="6"/>
      <c r="N8" s="6">
        <f t="shared" si="0"/>
        <v>0</v>
      </c>
      <c r="O8" s="6">
        <f t="shared" si="1"/>
        <v>19</v>
      </c>
    </row>
    <row r="9" spans="1:15" x14ac:dyDescent="0.2">
      <c r="A9" s="6">
        <v>4</v>
      </c>
      <c r="B9" s="3" t="s">
        <v>138</v>
      </c>
      <c r="C9" s="3" t="s">
        <v>139</v>
      </c>
      <c r="D9" s="6">
        <v>15742314</v>
      </c>
      <c r="E9" s="6">
        <v>1757180</v>
      </c>
      <c r="F9" s="3" t="s">
        <v>71</v>
      </c>
      <c r="G9" s="3" t="s">
        <v>132</v>
      </c>
      <c r="H9" s="6">
        <v>19</v>
      </c>
      <c r="I9" s="6">
        <v>0</v>
      </c>
      <c r="J9" s="6">
        <v>0</v>
      </c>
      <c r="K9" s="6">
        <f t="shared" si="2"/>
        <v>19</v>
      </c>
      <c r="L9" s="6"/>
      <c r="M9" s="6"/>
      <c r="N9" s="6">
        <f t="shared" si="0"/>
        <v>0</v>
      </c>
      <c r="O9" s="6">
        <f t="shared" si="1"/>
        <v>19</v>
      </c>
    </row>
    <row r="10" spans="1:15" x14ac:dyDescent="0.2">
      <c r="A10" s="6">
        <v>5</v>
      </c>
      <c r="B10" s="3" t="s">
        <v>140</v>
      </c>
      <c r="C10" s="3" t="s">
        <v>141</v>
      </c>
      <c r="D10" s="6">
        <v>15851813</v>
      </c>
      <c r="E10" s="6">
        <v>1757188</v>
      </c>
      <c r="F10" s="3" t="s">
        <v>71</v>
      </c>
      <c r="G10" s="3" t="s">
        <v>132</v>
      </c>
      <c r="H10" s="6">
        <v>25</v>
      </c>
      <c r="I10" s="6">
        <v>10</v>
      </c>
      <c r="J10" s="6">
        <v>0</v>
      </c>
      <c r="K10" s="6">
        <f t="shared" si="2"/>
        <v>35</v>
      </c>
      <c r="L10" s="6"/>
      <c r="M10" s="6"/>
      <c r="N10" s="6">
        <f t="shared" si="0"/>
        <v>0</v>
      </c>
      <c r="O10" s="6">
        <f t="shared" si="1"/>
        <v>35</v>
      </c>
    </row>
    <row r="11" spans="1:15" x14ac:dyDescent="0.2">
      <c r="A11" s="6">
        <v>6</v>
      </c>
      <c r="B11" s="3" t="s">
        <v>142</v>
      </c>
      <c r="C11" s="3" t="s">
        <v>143</v>
      </c>
      <c r="D11" s="6">
        <v>15732019</v>
      </c>
      <c r="E11" s="6">
        <v>1757110</v>
      </c>
      <c r="F11" s="3" t="s">
        <v>71</v>
      </c>
      <c r="G11" s="3" t="s">
        <v>132</v>
      </c>
      <c r="H11" s="6">
        <v>25</v>
      </c>
      <c r="I11" s="6">
        <v>0</v>
      </c>
      <c r="J11" s="6">
        <v>0</v>
      </c>
      <c r="K11" s="6">
        <f t="shared" si="2"/>
        <v>25</v>
      </c>
      <c r="L11" s="6"/>
      <c r="M11" s="6"/>
      <c r="N11" s="6">
        <f t="shared" si="0"/>
        <v>0</v>
      </c>
      <c r="O11" s="6">
        <f t="shared" si="1"/>
        <v>25</v>
      </c>
    </row>
    <row r="12" spans="1:15" x14ac:dyDescent="0.2">
      <c r="A12" s="6">
        <v>7</v>
      </c>
      <c r="B12" s="3" t="s">
        <v>144</v>
      </c>
      <c r="C12" s="3" t="s">
        <v>145</v>
      </c>
      <c r="D12" s="6">
        <v>15617153</v>
      </c>
      <c r="E12" s="6">
        <v>1757123</v>
      </c>
      <c r="F12" s="3" t="s">
        <v>146</v>
      </c>
      <c r="G12" s="3" t="s">
        <v>132</v>
      </c>
      <c r="H12" s="6">
        <v>21</v>
      </c>
      <c r="I12" s="6">
        <v>0</v>
      </c>
      <c r="J12" s="6">
        <v>0</v>
      </c>
      <c r="K12" s="6">
        <f t="shared" si="2"/>
        <v>21</v>
      </c>
      <c r="L12" s="6"/>
      <c r="M12" s="6"/>
      <c r="N12" s="6">
        <f t="shared" si="0"/>
        <v>0</v>
      </c>
      <c r="O12" s="6">
        <f t="shared" si="1"/>
        <v>21</v>
      </c>
    </row>
    <row r="13" spans="1:15" x14ac:dyDescent="0.2">
      <c r="A13" s="6">
        <v>8</v>
      </c>
      <c r="B13" s="3" t="s">
        <v>147</v>
      </c>
      <c r="C13" s="3" t="s">
        <v>148</v>
      </c>
      <c r="D13" s="6">
        <v>15587126</v>
      </c>
      <c r="E13" s="6">
        <v>1757132</v>
      </c>
      <c r="F13" s="3" t="s">
        <v>6</v>
      </c>
      <c r="G13" s="3" t="s">
        <v>132</v>
      </c>
      <c r="H13" s="6">
        <v>25</v>
      </c>
      <c r="I13" s="6">
        <v>0</v>
      </c>
      <c r="J13" s="6">
        <v>2</v>
      </c>
      <c r="K13" s="6">
        <f t="shared" si="2"/>
        <v>27</v>
      </c>
      <c r="L13" s="6"/>
      <c r="M13" s="6"/>
      <c r="N13" s="6">
        <f t="shared" si="0"/>
        <v>0</v>
      </c>
      <c r="O13" s="6">
        <f t="shared" si="1"/>
        <v>27</v>
      </c>
    </row>
    <row r="14" spans="1:15" x14ac:dyDescent="0.2">
      <c r="A14" s="6">
        <v>9</v>
      </c>
      <c r="B14" s="3" t="s">
        <v>149</v>
      </c>
      <c r="C14" s="3" t="s">
        <v>150</v>
      </c>
      <c r="D14" s="6">
        <v>15594213</v>
      </c>
      <c r="E14" s="6">
        <v>1757138</v>
      </c>
      <c r="F14" s="3" t="s">
        <v>112</v>
      </c>
      <c r="G14" s="3" t="s">
        <v>132</v>
      </c>
      <c r="H14" s="6">
        <v>25</v>
      </c>
      <c r="I14" s="6">
        <v>8</v>
      </c>
      <c r="J14" s="6">
        <v>0</v>
      </c>
      <c r="K14" s="6">
        <f t="shared" si="2"/>
        <v>33</v>
      </c>
      <c r="L14" s="6"/>
      <c r="M14" s="6"/>
      <c r="N14" s="6">
        <f t="shared" si="0"/>
        <v>0</v>
      </c>
      <c r="O14" s="6">
        <f t="shared" si="1"/>
        <v>33</v>
      </c>
    </row>
    <row r="15" spans="1:15" x14ac:dyDescent="0.2">
      <c r="A15" s="6">
        <v>10</v>
      </c>
      <c r="B15" s="3" t="s">
        <v>151</v>
      </c>
      <c r="C15" s="3" t="s">
        <v>152</v>
      </c>
      <c r="D15" s="6">
        <v>43238890</v>
      </c>
      <c r="E15" s="6">
        <v>1757145</v>
      </c>
      <c r="F15" s="3" t="s">
        <v>71</v>
      </c>
      <c r="G15" s="3" t="s">
        <v>132</v>
      </c>
      <c r="H15" s="6">
        <v>25</v>
      </c>
      <c r="I15" s="6">
        <v>10</v>
      </c>
      <c r="J15" s="6">
        <v>0</v>
      </c>
      <c r="K15" s="6">
        <f t="shared" si="2"/>
        <v>35</v>
      </c>
      <c r="L15" s="6"/>
      <c r="M15" s="6"/>
      <c r="N15" s="6">
        <f t="shared" si="0"/>
        <v>0</v>
      </c>
      <c r="O15" s="6">
        <f t="shared" si="1"/>
        <v>35</v>
      </c>
    </row>
    <row r="16" spans="1:15" x14ac:dyDescent="0.2">
      <c r="A16" s="6">
        <v>11</v>
      </c>
      <c r="B16" s="3" t="s">
        <v>153</v>
      </c>
      <c r="C16" s="3" t="s">
        <v>154</v>
      </c>
      <c r="D16" s="6">
        <v>44904320</v>
      </c>
      <c r="E16" s="6">
        <v>1757029</v>
      </c>
      <c r="F16" s="3" t="s">
        <v>71</v>
      </c>
      <c r="G16" s="3" t="s">
        <v>132</v>
      </c>
      <c r="H16" s="6">
        <v>25</v>
      </c>
      <c r="I16" s="6">
        <v>10</v>
      </c>
      <c r="J16" s="6">
        <v>0</v>
      </c>
      <c r="K16" s="6">
        <f t="shared" si="2"/>
        <v>35</v>
      </c>
      <c r="L16" s="6"/>
      <c r="M16" s="6"/>
      <c r="N16" s="6">
        <f t="shared" si="0"/>
        <v>0</v>
      </c>
      <c r="O16" s="6">
        <f t="shared" si="1"/>
        <v>35</v>
      </c>
    </row>
    <row r="17" spans="1:15" x14ac:dyDescent="0.2">
      <c r="A17" s="6">
        <v>12</v>
      </c>
      <c r="B17" s="3" t="s">
        <v>155</v>
      </c>
      <c r="C17" s="3" t="s">
        <v>156</v>
      </c>
      <c r="D17" s="6">
        <v>42701077</v>
      </c>
      <c r="E17" s="6">
        <v>1757083</v>
      </c>
      <c r="F17" s="3" t="s">
        <v>157</v>
      </c>
      <c r="G17" s="3" t="s">
        <v>132</v>
      </c>
      <c r="H17" s="6">
        <v>25</v>
      </c>
      <c r="I17" s="6">
        <v>0</v>
      </c>
      <c r="J17" s="6">
        <v>0</v>
      </c>
      <c r="K17" s="6">
        <f t="shared" si="2"/>
        <v>25</v>
      </c>
      <c r="L17" s="6"/>
      <c r="M17" s="6"/>
      <c r="N17" s="6">
        <f t="shared" si="0"/>
        <v>0</v>
      </c>
      <c r="O17" s="6">
        <f t="shared" si="1"/>
        <v>25</v>
      </c>
    </row>
    <row r="18" spans="1:15" x14ac:dyDescent="0.2">
      <c r="A18" s="6">
        <v>13</v>
      </c>
      <c r="B18" s="3" t="s">
        <v>158</v>
      </c>
      <c r="C18" s="3" t="s">
        <v>159</v>
      </c>
      <c r="D18" s="6">
        <v>15585548</v>
      </c>
      <c r="E18" s="6">
        <v>1757091</v>
      </c>
      <c r="F18" s="3" t="s">
        <v>112</v>
      </c>
      <c r="G18" s="3" t="s">
        <v>132</v>
      </c>
      <c r="H18" s="6">
        <v>25</v>
      </c>
      <c r="I18" s="6">
        <v>10</v>
      </c>
      <c r="J18" s="6">
        <v>2</v>
      </c>
      <c r="K18" s="6">
        <f t="shared" si="2"/>
        <v>37</v>
      </c>
      <c r="L18" s="6"/>
      <c r="M18" s="6"/>
      <c r="N18" s="6">
        <f t="shared" si="0"/>
        <v>0</v>
      </c>
      <c r="O18" s="6">
        <f t="shared" si="1"/>
        <v>37</v>
      </c>
    </row>
    <row r="19" spans="1:15" x14ac:dyDescent="0.2">
      <c r="A19" s="6">
        <v>14</v>
      </c>
      <c r="B19" s="3" t="s">
        <v>160</v>
      </c>
      <c r="C19" s="3" t="s">
        <v>161</v>
      </c>
      <c r="D19" s="6">
        <v>43374092</v>
      </c>
      <c r="E19" s="6">
        <v>1757097</v>
      </c>
      <c r="F19" s="3" t="s">
        <v>6</v>
      </c>
      <c r="G19" s="3" t="s">
        <v>132</v>
      </c>
      <c r="H19" s="6">
        <v>25</v>
      </c>
      <c r="I19" s="6">
        <v>0</v>
      </c>
      <c r="J19" s="6">
        <v>0</v>
      </c>
      <c r="K19" s="6">
        <f t="shared" si="2"/>
        <v>25</v>
      </c>
      <c r="L19" s="6"/>
      <c r="M19" s="6"/>
      <c r="N19" s="6">
        <f t="shared" si="0"/>
        <v>0</v>
      </c>
      <c r="O19" s="6">
        <f t="shared" si="1"/>
        <v>25</v>
      </c>
    </row>
    <row r="20" spans="1:15" x14ac:dyDescent="0.2">
      <c r="A20" s="3">
        <v>15</v>
      </c>
      <c r="B20" s="3" t="s">
        <v>162</v>
      </c>
      <c r="C20" s="3" t="s">
        <v>163</v>
      </c>
      <c r="D20" s="7">
        <v>9689633</v>
      </c>
      <c r="E20" s="6">
        <v>1757100</v>
      </c>
      <c r="F20" s="3" t="s">
        <v>109</v>
      </c>
      <c r="G20" s="3" t="s">
        <v>132</v>
      </c>
      <c r="H20" s="6">
        <v>25</v>
      </c>
      <c r="I20" s="6">
        <v>40</v>
      </c>
      <c r="J20" s="6">
        <v>0</v>
      </c>
      <c r="K20" s="6">
        <f t="shared" si="2"/>
        <v>65</v>
      </c>
      <c r="L20" s="6"/>
      <c r="M20" s="6"/>
      <c r="N20" s="6">
        <f t="shared" si="0"/>
        <v>0</v>
      </c>
      <c r="O20" s="6">
        <f t="shared" si="1"/>
        <v>65</v>
      </c>
    </row>
  </sheetData>
  <mergeCells count="14">
    <mergeCell ref="B4:B5"/>
    <mergeCell ref="A4:A5"/>
    <mergeCell ref="A1:O1"/>
    <mergeCell ref="A2:O2"/>
    <mergeCell ref="G4:G5"/>
    <mergeCell ref="F4:F5"/>
    <mergeCell ref="E4:E5"/>
    <mergeCell ref="D4:D5"/>
    <mergeCell ref="C4:C5"/>
    <mergeCell ref="H4:J4"/>
    <mergeCell ref="K4:K5"/>
    <mergeCell ref="L4:M4"/>
    <mergeCell ref="N4:N5"/>
    <mergeCell ref="O4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"/>
  <sheetViews>
    <sheetView workbookViewId="0">
      <selection sqref="A1:XFD2"/>
    </sheetView>
  </sheetViews>
  <sheetFormatPr baseColWidth="10" defaultRowHeight="12.75" x14ac:dyDescent="0.2"/>
  <cols>
    <col min="1" max="1" width="3.5703125" style="1" customWidth="1"/>
    <col min="2" max="2" width="22.7109375" style="1" customWidth="1"/>
    <col min="3" max="3" width="19.5703125" style="1" customWidth="1"/>
    <col min="4" max="4" width="10" style="1" customWidth="1"/>
    <col min="5" max="5" width="9.7109375" style="1" customWidth="1"/>
    <col min="6" max="6" width="27.42578125" style="1" customWidth="1"/>
    <col min="7" max="7" width="21.42578125" style="1" customWidth="1"/>
    <col min="8" max="8" width="11.42578125" style="1"/>
    <col min="9" max="9" width="9.42578125" style="1" customWidth="1"/>
    <col min="10" max="10" width="9" style="1" customWidth="1"/>
    <col min="11" max="11" width="10.28515625" style="1" customWidth="1"/>
    <col min="12" max="12" width="9.140625" style="1" customWidth="1"/>
    <col min="13" max="13" width="11.42578125" style="1"/>
    <col min="14" max="14" width="8.28515625" style="1" customWidth="1"/>
    <col min="15" max="15" width="9.14062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ht="15" customHeight="1" x14ac:dyDescent="0.2">
      <c r="A4" s="22" t="s">
        <v>62</v>
      </c>
      <c r="B4" s="22" t="s">
        <v>7</v>
      </c>
      <c r="C4" s="22" t="s">
        <v>8</v>
      </c>
      <c r="D4" s="22" t="s">
        <v>1</v>
      </c>
      <c r="E4" s="22" t="s">
        <v>0</v>
      </c>
      <c r="F4" s="22" t="s">
        <v>2</v>
      </c>
      <c r="G4" s="22" t="s">
        <v>60</v>
      </c>
      <c r="H4" s="22" t="s">
        <v>337</v>
      </c>
      <c r="I4" s="22"/>
      <c r="J4" s="22"/>
      <c r="K4" s="23" t="s">
        <v>336</v>
      </c>
      <c r="L4" s="22" t="s">
        <v>335</v>
      </c>
      <c r="M4" s="22"/>
      <c r="N4" s="23" t="s">
        <v>339</v>
      </c>
      <c r="O4" s="23" t="s">
        <v>338</v>
      </c>
    </row>
    <row r="5" spans="1:15" ht="25.5" x14ac:dyDescent="0.2">
      <c r="A5" s="22"/>
      <c r="B5" s="22"/>
      <c r="C5" s="22"/>
      <c r="D5" s="22"/>
      <c r="E5" s="22"/>
      <c r="F5" s="22"/>
      <c r="G5" s="22"/>
      <c r="H5" s="11" t="s">
        <v>342</v>
      </c>
      <c r="I5" s="11" t="s">
        <v>341</v>
      </c>
      <c r="J5" s="11" t="s">
        <v>343</v>
      </c>
      <c r="K5" s="23"/>
      <c r="L5" s="11" t="s">
        <v>333</v>
      </c>
      <c r="M5" s="11" t="s">
        <v>334</v>
      </c>
      <c r="N5" s="23"/>
      <c r="O5" s="23"/>
    </row>
    <row r="6" spans="1:15" x14ac:dyDescent="0.2">
      <c r="A6" s="6">
        <v>1</v>
      </c>
      <c r="B6" s="3" t="s">
        <v>165</v>
      </c>
      <c r="C6" s="3" t="s">
        <v>166</v>
      </c>
      <c r="D6" s="6">
        <v>15727353</v>
      </c>
      <c r="E6" s="6">
        <v>1757672</v>
      </c>
      <c r="F6" s="3" t="s">
        <v>167</v>
      </c>
      <c r="G6" s="3" t="s">
        <v>164</v>
      </c>
      <c r="H6" s="6">
        <v>17</v>
      </c>
      <c r="I6" s="6">
        <v>6</v>
      </c>
      <c r="J6" s="6">
        <v>0</v>
      </c>
      <c r="K6" s="6">
        <f>SUM(H6:J6)</f>
        <v>23</v>
      </c>
      <c r="L6" s="6"/>
      <c r="M6" s="6"/>
      <c r="N6" s="6">
        <f>SUM(L6,M6)</f>
        <v>0</v>
      </c>
      <c r="O6" s="6">
        <f>SUM(K6,N6)</f>
        <v>23</v>
      </c>
    </row>
    <row r="7" spans="1:15" x14ac:dyDescent="0.2">
      <c r="A7" s="6">
        <v>2</v>
      </c>
      <c r="B7" s="3" t="s">
        <v>168</v>
      </c>
      <c r="C7" s="3" t="s">
        <v>169</v>
      </c>
      <c r="D7" s="6">
        <v>15610548</v>
      </c>
      <c r="E7" s="6">
        <v>1757662</v>
      </c>
      <c r="F7" s="3" t="s">
        <v>112</v>
      </c>
      <c r="G7" s="3" t="s">
        <v>164</v>
      </c>
      <c r="H7" s="6">
        <v>17</v>
      </c>
      <c r="I7" s="6">
        <v>0</v>
      </c>
      <c r="J7" s="6">
        <v>0</v>
      </c>
      <c r="K7" s="6">
        <f>SUM(H7:J7)</f>
        <v>17</v>
      </c>
      <c r="L7" s="6"/>
      <c r="M7" s="6"/>
      <c r="N7" s="6">
        <f t="shared" ref="N7:N25" si="0">SUM(L7,M7)</f>
        <v>0</v>
      </c>
      <c r="O7" s="6">
        <f t="shared" ref="O7:O25" si="1">SUM(K7,N7)</f>
        <v>17</v>
      </c>
    </row>
    <row r="8" spans="1:15" x14ac:dyDescent="0.2">
      <c r="A8" s="6">
        <v>3</v>
      </c>
      <c r="B8" s="3" t="s">
        <v>170</v>
      </c>
      <c r="C8" s="3" t="s">
        <v>52</v>
      </c>
      <c r="D8" s="6">
        <v>40384549</v>
      </c>
      <c r="E8" s="6">
        <v>1757655</v>
      </c>
      <c r="F8" s="3" t="s">
        <v>167</v>
      </c>
      <c r="G8" s="3" t="s">
        <v>164</v>
      </c>
      <c r="H8" s="6">
        <v>25</v>
      </c>
      <c r="I8" s="6">
        <v>0</v>
      </c>
      <c r="J8" s="6">
        <v>0</v>
      </c>
      <c r="K8" s="6">
        <f t="shared" ref="K8:K25" si="2">SUM(H8:J8)</f>
        <v>25</v>
      </c>
      <c r="L8" s="6"/>
      <c r="M8" s="6"/>
      <c r="N8" s="6">
        <f t="shared" si="0"/>
        <v>0</v>
      </c>
      <c r="O8" s="6">
        <f t="shared" si="1"/>
        <v>25</v>
      </c>
    </row>
    <row r="9" spans="1:15" x14ac:dyDescent="0.2">
      <c r="A9" s="6">
        <v>4</v>
      </c>
      <c r="B9" s="3" t="s">
        <v>171</v>
      </c>
      <c r="C9" s="3" t="s">
        <v>172</v>
      </c>
      <c r="D9" s="6">
        <v>40624689</v>
      </c>
      <c r="E9" s="6">
        <v>1757637</v>
      </c>
      <c r="F9" s="3" t="s">
        <v>167</v>
      </c>
      <c r="G9" s="3" t="s">
        <v>164</v>
      </c>
      <c r="H9" s="6">
        <v>23</v>
      </c>
      <c r="I9" s="6">
        <v>0</v>
      </c>
      <c r="J9" s="6">
        <v>0</v>
      </c>
      <c r="K9" s="6">
        <f t="shared" si="2"/>
        <v>23</v>
      </c>
      <c r="L9" s="6"/>
      <c r="M9" s="6"/>
      <c r="N9" s="6">
        <f t="shared" si="0"/>
        <v>0</v>
      </c>
      <c r="O9" s="6">
        <f t="shared" si="1"/>
        <v>23</v>
      </c>
    </row>
    <row r="10" spans="1:15" x14ac:dyDescent="0.2">
      <c r="A10" s="6">
        <v>5</v>
      </c>
      <c r="B10" s="3" t="s">
        <v>173</v>
      </c>
      <c r="C10" s="3" t="s">
        <v>52</v>
      </c>
      <c r="D10" s="6">
        <v>41523779</v>
      </c>
      <c r="E10" s="6">
        <v>1757620</v>
      </c>
      <c r="F10" s="3" t="s">
        <v>71</v>
      </c>
      <c r="G10" s="3" t="s">
        <v>164</v>
      </c>
      <c r="H10" s="6">
        <v>17</v>
      </c>
      <c r="I10" s="6">
        <v>0</v>
      </c>
      <c r="J10" s="6">
        <v>0</v>
      </c>
      <c r="K10" s="6">
        <f t="shared" si="2"/>
        <v>17</v>
      </c>
      <c r="L10" s="6"/>
      <c r="M10" s="6"/>
      <c r="N10" s="6">
        <f t="shared" si="0"/>
        <v>0</v>
      </c>
      <c r="O10" s="6">
        <f t="shared" si="1"/>
        <v>17</v>
      </c>
    </row>
    <row r="11" spans="1:15" x14ac:dyDescent="0.2">
      <c r="A11" s="6">
        <v>6</v>
      </c>
      <c r="B11" s="3" t="s">
        <v>174</v>
      </c>
      <c r="C11" s="3" t="s">
        <v>175</v>
      </c>
      <c r="D11" s="6">
        <v>25848395</v>
      </c>
      <c r="E11" s="6">
        <v>1757605</v>
      </c>
      <c r="F11" s="3" t="s">
        <v>71</v>
      </c>
      <c r="G11" s="3" t="s">
        <v>164</v>
      </c>
      <c r="H11" s="6">
        <v>21</v>
      </c>
      <c r="I11" s="6">
        <v>0</v>
      </c>
      <c r="J11" s="6">
        <v>0</v>
      </c>
      <c r="K11" s="6">
        <f t="shared" si="2"/>
        <v>21</v>
      </c>
      <c r="L11" s="6"/>
      <c r="M11" s="6"/>
      <c r="N11" s="6">
        <f t="shared" si="0"/>
        <v>0</v>
      </c>
      <c r="O11" s="6">
        <f t="shared" si="1"/>
        <v>21</v>
      </c>
    </row>
    <row r="12" spans="1:15" x14ac:dyDescent="0.2">
      <c r="A12" s="6">
        <v>7</v>
      </c>
      <c r="B12" s="3" t="s">
        <v>176</v>
      </c>
      <c r="C12" s="3" t="s">
        <v>177</v>
      </c>
      <c r="D12" s="6">
        <v>46302797</v>
      </c>
      <c r="E12" s="6">
        <v>1757595</v>
      </c>
      <c r="F12" s="3" t="s">
        <v>146</v>
      </c>
      <c r="G12" s="3" t="s">
        <v>164</v>
      </c>
      <c r="H12" s="6">
        <v>25</v>
      </c>
      <c r="I12" s="6">
        <v>0</v>
      </c>
      <c r="J12" s="6">
        <v>0</v>
      </c>
      <c r="K12" s="6">
        <f t="shared" si="2"/>
        <v>25</v>
      </c>
      <c r="L12" s="6"/>
      <c r="M12" s="6"/>
      <c r="N12" s="6">
        <f t="shared" si="0"/>
        <v>0</v>
      </c>
      <c r="O12" s="6">
        <f t="shared" si="1"/>
        <v>25</v>
      </c>
    </row>
    <row r="13" spans="1:15" x14ac:dyDescent="0.2">
      <c r="A13" s="6">
        <v>8</v>
      </c>
      <c r="B13" s="3" t="s">
        <v>178</v>
      </c>
      <c r="C13" s="3" t="s">
        <v>179</v>
      </c>
      <c r="D13" s="6">
        <v>40420876</v>
      </c>
      <c r="E13" s="6">
        <v>1757586</v>
      </c>
      <c r="F13" s="3" t="s">
        <v>146</v>
      </c>
      <c r="G13" s="3" t="s">
        <v>164</v>
      </c>
      <c r="H13" s="6">
        <v>17</v>
      </c>
      <c r="I13" s="6">
        <v>0</v>
      </c>
      <c r="J13" s="6">
        <v>0</v>
      </c>
      <c r="K13" s="6">
        <f t="shared" si="2"/>
        <v>17</v>
      </c>
      <c r="L13" s="6"/>
      <c r="M13" s="6"/>
      <c r="N13" s="6">
        <f t="shared" si="0"/>
        <v>0</v>
      </c>
      <c r="O13" s="6">
        <f t="shared" si="1"/>
        <v>17</v>
      </c>
    </row>
    <row r="14" spans="1:15" x14ac:dyDescent="0.2">
      <c r="A14" s="6">
        <v>9</v>
      </c>
      <c r="B14" s="3" t="s">
        <v>180</v>
      </c>
      <c r="C14" s="3" t="s">
        <v>181</v>
      </c>
      <c r="D14" s="7">
        <v>9919726</v>
      </c>
      <c r="E14" s="6">
        <v>1757579</v>
      </c>
      <c r="F14" s="3" t="s">
        <v>71</v>
      </c>
      <c r="G14" s="3" t="s">
        <v>164</v>
      </c>
      <c r="H14" s="6">
        <v>19</v>
      </c>
      <c r="I14" s="6">
        <v>0</v>
      </c>
      <c r="J14" s="6">
        <v>0</v>
      </c>
      <c r="K14" s="6">
        <f t="shared" si="2"/>
        <v>19</v>
      </c>
      <c r="L14" s="6"/>
      <c r="M14" s="6"/>
      <c r="N14" s="6">
        <f t="shared" si="0"/>
        <v>0</v>
      </c>
      <c r="O14" s="6">
        <f t="shared" si="1"/>
        <v>19</v>
      </c>
    </row>
    <row r="15" spans="1:15" x14ac:dyDescent="0.2">
      <c r="A15" s="6">
        <v>10</v>
      </c>
      <c r="B15" s="3" t="s">
        <v>182</v>
      </c>
      <c r="C15" s="3" t="s">
        <v>183</v>
      </c>
      <c r="D15" s="6">
        <v>15603473</v>
      </c>
      <c r="E15" s="6">
        <v>1757558</v>
      </c>
      <c r="F15" s="3" t="s">
        <v>116</v>
      </c>
      <c r="G15" s="3" t="s">
        <v>164</v>
      </c>
      <c r="H15" s="6">
        <v>19</v>
      </c>
      <c r="I15" s="6">
        <v>0</v>
      </c>
      <c r="J15" s="6">
        <v>0</v>
      </c>
      <c r="K15" s="6">
        <f t="shared" si="2"/>
        <v>19</v>
      </c>
      <c r="L15" s="6"/>
      <c r="M15" s="6"/>
      <c r="N15" s="6">
        <f t="shared" si="0"/>
        <v>0</v>
      </c>
      <c r="O15" s="6">
        <f t="shared" si="1"/>
        <v>19</v>
      </c>
    </row>
    <row r="16" spans="1:15" x14ac:dyDescent="0.2">
      <c r="A16" s="6">
        <v>11</v>
      </c>
      <c r="B16" s="3" t="s">
        <v>184</v>
      </c>
      <c r="C16" s="3" t="s">
        <v>185</v>
      </c>
      <c r="D16" s="6">
        <v>15738953</v>
      </c>
      <c r="E16" s="6">
        <v>1757544</v>
      </c>
      <c r="F16" s="3" t="s">
        <v>71</v>
      </c>
      <c r="G16" s="3" t="s">
        <v>164</v>
      </c>
      <c r="H16" s="6">
        <v>25</v>
      </c>
      <c r="I16" s="6">
        <v>0</v>
      </c>
      <c r="J16" s="6">
        <v>0</v>
      </c>
      <c r="K16" s="6">
        <f t="shared" si="2"/>
        <v>25</v>
      </c>
      <c r="L16" s="6"/>
      <c r="M16" s="6"/>
      <c r="N16" s="6">
        <f t="shared" si="0"/>
        <v>0</v>
      </c>
      <c r="O16" s="6">
        <f t="shared" si="1"/>
        <v>25</v>
      </c>
    </row>
    <row r="17" spans="1:15" x14ac:dyDescent="0.2">
      <c r="A17" s="6">
        <v>12</v>
      </c>
      <c r="B17" s="3" t="s">
        <v>186</v>
      </c>
      <c r="C17" s="3" t="s">
        <v>187</v>
      </c>
      <c r="D17" s="6">
        <v>15733265</v>
      </c>
      <c r="E17" s="6">
        <v>1757528</v>
      </c>
      <c r="F17" s="3" t="s">
        <v>103</v>
      </c>
      <c r="G17" s="3" t="s">
        <v>164</v>
      </c>
      <c r="H17" s="6">
        <v>25</v>
      </c>
      <c r="I17" s="6">
        <v>0</v>
      </c>
      <c r="J17" s="6">
        <v>0</v>
      </c>
      <c r="K17" s="6">
        <f t="shared" si="2"/>
        <v>25</v>
      </c>
      <c r="L17" s="6"/>
      <c r="M17" s="6"/>
      <c r="N17" s="6">
        <f t="shared" si="0"/>
        <v>0</v>
      </c>
      <c r="O17" s="6">
        <f t="shared" si="1"/>
        <v>25</v>
      </c>
    </row>
    <row r="18" spans="1:15" x14ac:dyDescent="0.2">
      <c r="A18" s="6">
        <v>13</v>
      </c>
      <c r="B18" s="3" t="s">
        <v>188</v>
      </c>
      <c r="C18" s="3" t="s">
        <v>189</v>
      </c>
      <c r="D18" s="6">
        <v>15733340</v>
      </c>
      <c r="E18" s="6">
        <v>1757508</v>
      </c>
      <c r="F18" s="3" t="s">
        <v>146</v>
      </c>
      <c r="G18" s="3" t="s">
        <v>164</v>
      </c>
      <c r="H18" s="6">
        <v>25</v>
      </c>
      <c r="I18" s="6">
        <v>0</v>
      </c>
      <c r="J18" s="6">
        <v>0</v>
      </c>
      <c r="K18" s="6">
        <f t="shared" si="2"/>
        <v>25</v>
      </c>
      <c r="L18" s="6"/>
      <c r="M18" s="6"/>
      <c r="N18" s="6">
        <f t="shared" si="0"/>
        <v>0</v>
      </c>
      <c r="O18" s="6">
        <f t="shared" si="1"/>
        <v>25</v>
      </c>
    </row>
    <row r="19" spans="1:15" x14ac:dyDescent="0.2">
      <c r="A19" s="6">
        <v>14</v>
      </c>
      <c r="B19" s="3" t="s">
        <v>190</v>
      </c>
      <c r="C19" s="3" t="s">
        <v>191</v>
      </c>
      <c r="D19" s="6">
        <v>15655660</v>
      </c>
      <c r="E19" s="6">
        <v>1757472</v>
      </c>
      <c r="F19" s="3" t="s">
        <v>116</v>
      </c>
      <c r="G19" s="3" t="s">
        <v>164</v>
      </c>
      <c r="H19" s="6">
        <v>25</v>
      </c>
      <c r="I19" s="6">
        <v>0</v>
      </c>
      <c r="J19" s="6">
        <v>0</v>
      </c>
      <c r="K19" s="6">
        <f t="shared" si="2"/>
        <v>25</v>
      </c>
      <c r="L19" s="6"/>
      <c r="M19" s="6"/>
      <c r="N19" s="6">
        <f t="shared" si="0"/>
        <v>0</v>
      </c>
      <c r="O19" s="6">
        <f t="shared" si="1"/>
        <v>25</v>
      </c>
    </row>
    <row r="20" spans="1:15" x14ac:dyDescent="0.2">
      <c r="A20" s="6">
        <v>15</v>
      </c>
      <c r="B20" s="3" t="s">
        <v>192</v>
      </c>
      <c r="C20" s="3" t="s">
        <v>193</v>
      </c>
      <c r="D20" s="6">
        <v>15758074</v>
      </c>
      <c r="E20" s="6">
        <v>1757454</v>
      </c>
      <c r="F20" s="3" t="s">
        <v>103</v>
      </c>
      <c r="G20" s="3" t="s">
        <v>164</v>
      </c>
      <c r="H20" s="6">
        <v>25</v>
      </c>
      <c r="I20" s="6">
        <v>0</v>
      </c>
      <c r="J20" s="6">
        <v>0</v>
      </c>
      <c r="K20" s="6">
        <f t="shared" si="2"/>
        <v>25</v>
      </c>
      <c r="L20" s="6"/>
      <c r="M20" s="6"/>
      <c r="N20" s="6">
        <f t="shared" si="0"/>
        <v>0</v>
      </c>
      <c r="O20" s="6">
        <f t="shared" si="1"/>
        <v>25</v>
      </c>
    </row>
    <row r="21" spans="1:15" x14ac:dyDescent="0.2">
      <c r="A21" s="6">
        <v>16</v>
      </c>
      <c r="B21" s="3" t="s">
        <v>194</v>
      </c>
      <c r="C21" s="3" t="s">
        <v>195</v>
      </c>
      <c r="D21" s="6">
        <v>15605880</v>
      </c>
      <c r="E21" s="6">
        <v>1757523</v>
      </c>
      <c r="F21" s="3" t="s">
        <v>65</v>
      </c>
      <c r="G21" s="3" t="s">
        <v>164</v>
      </c>
      <c r="H21" s="6">
        <v>25</v>
      </c>
      <c r="I21" s="6">
        <v>0</v>
      </c>
      <c r="J21" s="6">
        <v>0</v>
      </c>
      <c r="K21" s="6">
        <f t="shared" si="2"/>
        <v>25</v>
      </c>
      <c r="L21" s="6"/>
      <c r="M21" s="6"/>
      <c r="N21" s="6">
        <f t="shared" si="0"/>
        <v>0</v>
      </c>
      <c r="O21" s="6">
        <f t="shared" si="1"/>
        <v>25</v>
      </c>
    </row>
    <row r="22" spans="1:15" x14ac:dyDescent="0.2">
      <c r="A22" s="6">
        <v>17</v>
      </c>
      <c r="B22" s="3" t="s">
        <v>196</v>
      </c>
      <c r="C22" s="3" t="s">
        <v>197</v>
      </c>
      <c r="D22" s="7">
        <v>9893459</v>
      </c>
      <c r="E22" s="6">
        <v>1757293</v>
      </c>
      <c r="F22" s="3" t="s">
        <v>112</v>
      </c>
      <c r="G22" s="3" t="s">
        <v>164</v>
      </c>
      <c r="H22" s="6">
        <v>25</v>
      </c>
      <c r="I22" s="6">
        <v>0</v>
      </c>
      <c r="J22" s="6">
        <v>0</v>
      </c>
      <c r="K22" s="6">
        <f t="shared" si="2"/>
        <v>25</v>
      </c>
      <c r="L22" s="6"/>
      <c r="M22" s="6"/>
      <c r="N22" s="6">
        <f t="shared" si="0"/>
        <v>0</v>
      </c>
      <c r="O22" s="6">
        <f t="shared" si="1"/>
        <v>25</v>
      </c>
    </row>
    <row r="23" spans="1:15" x14ac:dyDescent="0.2">
      <c r="A23" s="6">
        <v>18</v>
      </c>
      <c r="B23" s="3" t="s">
        <v>198</v>
      </c>
      <c r="C23" s="3" t="s">
        <v>199</v>
      </c>
      <c r="D23" s="6">
        <v>15697527</v>
      </c>
      <c r="E23" s="6">
        <v>1757509</v>
      </c>
      <c r="F23" s="3" t="s">
        <v>112</v>
      </c>
      <c r="G23" s="3" t="s">
        <v>164</v>
      </c>
      <c r="H23" s="6">
        <v>24</v>
      </c>
      <c r="I23" s="6">
        <v>0</v>
      </c>
      <c r="J23" s="6">
        <v>0</v>
      </c>
      <c r="K23" s="6">
        <f t="shared" si="2"/>
        <v>24</v>
      </c>
      <c r="L23" s="6"/>
      <c r="M23" s="6"/>
      <c r="N23" s="6">
        <f t="shared" si="0"/>
        <v>0</v>
      </c>
      <c r="O23" s="6">
        <f t="shared" si="1"/>
        <v>24</v>
      </c>
    </row>
    <row r="24" spans="1:15" x14ac:dyDescent="0.2">
      <c r="A24" s="6">
        <v>19</v>
      </c>
      <c r="B24" s="3" t="s">
        <v>200</v>
      </c>
      <c r="C24" s="3" t="s">
        <v>201</v>
      </c>
      <c r="D24" s="6">
        <v>15730911</v>
      </c>
      <c r="E24" s="6">
        <v>1757278</v>
      </c>
      <c r="F24" s="3" t="s">
        <v>109</v>
      </c>
      <c r="G24" s="3" t="s">
        <v>164</v>
      </c>
      <c r="H24" s="6">
        <v>25</v>
      </c>
      <c r="I24" s="6">
        <v>0</v>
      </c>
      <c r="J24" s="6">
        <v>0</v>
      </c>
      <c r="K24" s="6">
        <f t="shared" si="2"/>
        <v>25</v>
      </c>
      <c r="L24" s="6"/>
      <c r="M24" s="6"/>
      <c r="N24" s="6">
        <f t="shared" si="0"/>
        <v>0</v>
      </c>
      <c r="O24" s="6">
        <f t="shared" si="1"/>
        <v>25</v>
      </c>
    </row>
    <row r="25" spans="1:15" x14ac:dyDescent="0.2">
      <c r="A25" s="6">
        <v>20</v>
      </c>
      <c r="B25" s="3" t="s">
        <v>202</v>
      </c>
      <c r="C25" s="3" t="s">
        <v>203</v>
      </c>
      <c r="D25" s="6">
        <v>42895548</v>
      </c>
      <c r="E25" s="6">
        <v>1757254</v>
      </c>
      <c r="F25" s="3" t="s">
        <v>109</v>
      </c>
      <c r="G25" s="3" t="s">
        <v>164</v>
      </c>
      <c r="H25" s="6">
        <v>25</v>
      </c>
      <c r="I25" s="6">
        <v>0</v>
      </c>
      <c r="J25" s="6">
        <v>0</v>
      </c>
      <c r="K25" s="6">
        <f t="shared" si="2"/>
        <v>25</v>
      </c>
      <c r="L25" s="6"/>
      <c r="M25" s="6"/>
      <c r="N25" s="6">
        <f t="shared" si="0"/>
        <v>0</v>
      </c>
      <c r="O25" s="6">
        <f t="shared" si="1"/>
        <v>25</v>
      </c>
    </row>
  </sheetData>
  <mergeCells count="14">
    <mergeCell ref="B4:B5"/>
    <mergeCell ref="A4:A5"/>
    <mergeCell ref="A1:O1"/>
    <mergeCell ref="A2:O2"/>
    <mergeCell ref="G4:G5"/>
    <mergeCell ref="F4:F5"/>
    <mergeCell ref="E4:E5"/>
    <mergeCell ref="D4:D5"/>
    <mergeCell ref="C4:C5"/>
    <mergeCell ref="H4:J4"/>
    <mergeCell ref="K4:K5"/>
    <mergeCell ref="L4:M4"/>
    <mergeCell ref="N4:N5"/>
    <mergeCell ref="O4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2"/>
  <sheetViews>
    <sheetView workbookViewId="0">
      <selection sqref="A1:XFD2"/>
    </sheetView>
  </sheetViews>
  <sheetFormatPr baseColWidth="10" defaultRowHeight="12.75" x14ac:dyDescent="0.2"/>
  <cols>
    <col min="1" max="1" width="4.28515625" style="1" customWidth="1"/>
    <col min="2" max="2" width="19.5703125" style="1" customWidth="1"/>
    <col min="3" max="3" width="19.28515625" style="1" customWidth="1"/>
    <col min="4" max="4" width="10.42578125" style="1" customWidth="1"/>
    <col min="5" max="5" width="11.28515625" style="1" customWidth="1"/>
    <col min="6" max="6" width="27.85546875" style="1" customWidth="1"/>
    <col min="7" max="7" width="28" style="1" customWidth="1"/>
    <col min="8" max="8" width="11.42578125" style="1"/>
    <col min="9" max="9" width="9.5703125" style="1" customWidth="1"/>
    <col min="10" max="10" width="9.140625" style="1" customWidth="1"/>
    <col min="11" max="11" width="10.140625" style="1" customWidth="1"/>
    <col min="12" max="12" width="8" style="1" customWidth="1"/>
    <col min="13" max="13" width="11.42578125" style="1"/>
    <col min="14" max="14" width="9.140625" style="1" customWidth="1"/>
    <col min="15" max="15" width="10.14062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ht="15" customHeight="1" x14ac:dyDescent="0.2">
      <c r="A4" s="22" t="s">
        <v>62</v>
      </c>
      <c r="B4" s="22" t="s">
        <v>7</v>
      </c>
      <c r="C4" s="22" t="s">
        <v>8</v>
      </c>
      <c r="D4" s="22" t="s">
        <v>1</v>
      </c>
      <c r="E4" s="22" t="s">
        <v>0</v>
      </c>
      <c r="F4" s="22" t="s">
        <v>2</v>
      </c>
      <c r="G4" s="22" t="s">
        <v>60</v>
      </c>
      <c r="H4" s="22" t="s">
        <v>337</v>
      </c>
      <c r="I4" s="22"/>
      <c r="J4" s="22"/>
      <c r="K4" s="23" t="s">
        <v>336</v>
      </c>
      <c r="L4" s="22" t="s">
        <v>335</v>
      </c>
      <c r="M4" s="22"/>
      <c r="N4" s="23" t="s">
        <v>339</v>
      </c>
      <c r="O4" s="23" t="s">
        <v>338</v>
      </c>
    </row>
    <row r="5" spans="1:15" ht="25.5" x14ac:dyDescent="0.2">
      <c r="A5" s="22"/>
      <c r="B5" s="22"/>
      <c r="C5" s="22"/>
      <c r="D5" s="22"/>
      <c r="E5" s="22"/>
      <c r="F5" s="22"/>
      <c r="G5" s="22"/>
      <c r="H5" s="11" t="s">
        <v>342</v>
      </c>
      <c r="I5" s="11" t="s">
        <v>341</v>
      </c>
      <c r="J5" s="11" t="s">
        <v>343</v>
      </c>
      <c r="K5" s="23"/>
      <c r="L5" s="11" t="s">
        <v>333</v>
      </c>
      <c r="M5" s="11" t="s">
        <v>334</v>
      </c>
      <c r="N5" s="23"/>
      <c r="O5" s="23"/>
    </row>
    <row r="6" spans="1:15" x14ac:dyDescent="0.2">
      <c r="A6" s="6">
        <v>1</v>
      </c>
      <c r="B6" s="3" t="s">
        <v>204</v>
      </c>
      <c r="C6" s="3" t="s">
        <v>205</v>
      </c>
      <c r="D6" s="6">
        <v>15731783</v>
      </c>
      <c r="E6" s="6">
        <v>1757238</v>
      </c>
      <c r="F6" s="3" t="s">
        <v>206</v>
      </c>
      <c r="G6" s="3" t="s">
        <v>207</v>
      </c>
      <c r="H6" s="6">
        <v>25</v>
      </c>
      <c r="I6" s="6">
        <v>0</v>
      </c>
      <c r="J6" s="6">
        <v>0</v>
      </c>
      <c r="K6" s="6">
        <f>SUM(H6:J6)</f>
        <v>25</v>
      </c>
      <c r="L6" s="6"/>
      <c r="M6" s="6"/>
      <c r="N6" s="6">
        <f>SUM(L6,M6)</f>
        <v>0</v>
      </c>
      <c r="O6" s="6">
        <f>SUM(K6,N6)</f>
        <v>25</v>
      </c>
    </row>
    <row r="7" spans="1:15" x14ac:dyDescent="0.2">
      <c r="A7" s="6">
        <v>2</v>
      </c>
      <c r="B7" s="3" t="s">
        <v>208</v>
      </c>
      <c r="C7" s="3" t="s">
        <v>209</v>
      </c>
      <c r="D7" s="6">
        <v>15742605</v>
      </c>
      <c r="E7" s="6">
        <v>1757227</v>
      </c>
      <c r="F7" s="3" t="s">
        <v>210</v>
      </c>
      <c r="G7" s="3" t="s">
        <v>207</v>
      </c>
      <c r="H7" s="6">
        <v>17</v>
      </c>
      <c r="I7" s="6">
        <v>0</v>
      </c>
      <c r="J7" s="6">
        <v>0</v>
      </c>
      <c r="K7" s="6">
        <f t="shared" ref="K7:K21" si="0">SUM(H7:J7)</f>
        <v>17</v>
      </c>
      <c r="L7" s="6"/>
      <c r="M7" s="6"/>
      <c r="N7" s="6">
        <f t="shared" ref="N7:N22" si="1">SUM(L7,M7)</f>
        <v>0</v>
      </c>
      <c r="O7" s="6">
        <f t="shared" ref="O7:O22" si="2">SUM(K7,N7)</f>
        <v>17</v>
      </c>
    </row>
    <row r="8" spans="1:15" x14ac:dyDescent="0.2">
      <c r="A8" s="6">
        <v>3</v>
      </c>
      <c r="B8" s="3" t="s">
        <v>211</v>
      </c>
      <c r="C8" s="3" t="s">
        <v>212</v>
      </c>
      <c r="D8" s="6">
        <v>15731722</v>
      </c>
      <c r="E8" s="6">
        <v>1757203</v>
      </c>
      <c r="F8" s="3" t="s">
        <v>146</v>
      </c>
      <c r="G8" s="3" t="s">
        <v>207</v>
      </c>
      <c r="H8" s="6">
        <v>25</v>
      </c>
      <c r="I8" s="6">
        <v>0</v>
      </c>
      <c r="J8" s="6">
        <v>0</v>
      </c>
      <c r="K8" s="6">
        <f t="shared" si="0"/>
        <v>25</v>
      </c>
      <c r="L8" s="6"/>
      <c r="M8" s="6"/>
      <c r="N8" s="6">
        <f t="shared" si="1"/>
        <v>0</v>
      </c>
      <c r="O8" s="6">
        <f t="shared" si="2"/>
        <v>25</v>
      </c>
    </row>
    <row r="9" spans="1:15" x14ac:dyDescent="0.2">
      <c r="A9" s="6">
        <v>4</v>
      </c>
      <c r="B9" s="3" t="s">
        <v>213</v>
      </c>
      <c r="C9" s="3" t="s">
        <v>214</v>
      </c>
      <c r="D9" s="6">
        <v>15730161</v>
      </c>
      <c r="E9" s="6">
        <v>1757185</v>
      </c>
      <c r="F9" s="3" t="s">
        <v>215</v>
      </c>
      <c r="G9" s="3" t="s">
        <v>207</v>
      </c>
      <c r="H9" s="6">
        <v>23</v>
      </c>
      <c r="I9" s="6">
        <v>0</v>
      </c>
      <c r="J9" s="6">
        <v>0</v>
      </c>
      <c r="K9" s="6">
        <f t="shared" si="0"/>
        <v>23</v>
      </c>
      <c r="L9" s="6"/>
      <c r="M9" s="6"/>
      <c r="N9" s="6">
        <f t="shared" si="1"/>
        <v>0</v>
      </c>
      <c r="O9" s="6">
        <f t="shared" si="2"/>
        <v>23</v>
      </c>
    </row>
    <row r="10" spans="1:15" x14ac:dyDescent="0.2">
      <c r="A10" s="6">
        <v>5</v>
      </c>
      <c r="B10" s="3" t="s">
        <v>216</v>
      </c>
      <c r="C10" s="3" t="s">
        <v>217</v>
      </c>
      <c r="D10" s="6">
        <v>40005374</v>
      </c>
      <c r="E10" s="6">
        <v>1757174</v>
      </c>
      <c r="F10" s="3" t="s">
        <v>206</v>
      </c>
      <c r="G10" s="3" t="s">
        <v>207</v>
      </c>
      <c r="H10" s="6">
        <v>19</v>
      </c>
      <c r="I10" s="6">
        <v>0</v>
      </c>
      <c r="J10" s="6">
        <v>0</v>
      </c>
      <c r="K10" s="6">
        <f t="shared" si="0"/>
        <v>19</v>
      </c>
      <c r="L10" s="6"/>
      <c r="M10" s="6"/>
      <c r="N10" s="6">
        <f t="shared" si="1"/>
        <v>0</v>
      </c>
      <c r="O10" s="6">
        <f t="shared" si="2"/>
        <v>19</v>
      </c>
    </row>
    <row r="11" spans="1:15" x14ac:dyDescent="0.2">
      <c r="A11" s="6">
        <v>6</v>
      </c>
      <c r="B11" s="3" t="s">
        <v>218</v>
      </c>
      <c r="C11" s="3" t="s">
        <v>219</v>
      </c>
      <c r="D11" s="6">
        <v>15598307</v>
      </c>
      <c r="E11" s="6">
        <v>1757162</v>
      </c>
      <c r="F11" s="3" t="s">
        <v>109</v>
      </c>
      <c r="G11" s="3" t="s">
        <v>207</v>
      </c>
      <c r="H11" s="6">
        <v>25</v>
      </c>
      <c r="I11" s="6">
        <v>0</v>
      </c>
      <c r="J11" s="6">
        <v>0</v>
      </c>
      <c r="K11" s="6">
        <f t="shared" si="0"/>
        <v>25</v>
      </c>
      <c r="L11" s="6"/>
      <c r="M11" s="6"/>
      <c r="N11" s="6">
        <f t="shared" si="1"/>
        <v>0</v>
      </c>
      <c r="O11" s="6">
        <f t="shared" si="2"/>
        <v>25</v>
      </c>
    </row>
    <row r="12" spans="1:15" x14ac:dyDescent="0.2">
      <c r="A12" s="6">
        <v>7</v>
      </c>
      <c r="B12" s="3" t="s">
        <v>220</v>
      </c>
      <c r="C12" s="3" t="s">
        <v>221</v>
      </c>
      <c r="D12" s="6">
        <v>15595372</v>
      </c>
      <c r="E12" s="6">
        <v>1757151</v>
      </c>
      <c r="F12" s="3" t="s">
        <v>116</v>
      </c>
      <c r="G12" s="3" t="s">
        <v>207</v>
      </c>
      <c r="H12" s="6">
        <v>25</v>
      </c>
      <c r="I12" s="6">
        <v>0</v>
      </c>
      <c r="J12" s="6">
        <v>0</v>
      </c>
      <c r="K12" s="6">
        <f t="shared" si="0"/>
        <v>25</v>
      </c>
      <c r="L12" s="6"/>
      <c r="M12" s="6"/>
      <c r="N12" s="6">
        <f t="shared" si="1"/>
        <v>0</v>
      </c>
      <c r="O12" s="6">
        <f t="shared" si="2"/>
        <v>25</v>
      </c>
    </row>
    <row r="13" spans="1:15" x14ac:dyDescent="0.2">
      <c r="A13" s="6">
        <v>8</v>
      </c>
      <c r="B13" s="3" t="s">
        <v>222</v>
      </c>
      <c r="C13" s="3" t="s">
        <v>223</v>
      </c>
      <c r="D13" s="6">
        <v>40478386</v>
      </c>
      <c r="E13" s="6">
        <v>1757142</v>
      </c>
      <c r="F13" s="3" t="s">
        <v>116</v>
      </c>
      <c r="G13" s="3" t="s">
        <v>207</v>
      </c>
      <c r="H13" s="6">
        <v>25</v>
      </c>
      <c r="I13" s="6">
        <v>0</v>
      </c>
      <c r="J13" s="6">
        <v>0</v>
      </c>
      <c r="K13" s="6">
        <f t="shared" si="0"/>
        <v>25</v>
      </c>
      <c r="L13" s="6"/>
      <c r="M13" s="6"/>
      <c r="N13" s="6">
        <f t="shared" si="1"/>
        <v>0</v>
      </c>
      <c r="O13" s="6">
        <f t="shared" si="2"/>
        <v>25</v>
      </c>
    </row>
    <row r="14" spans="1:15" x14ac:dyDescent="0.2">
      <c r="A14" s="6">
        <v>9</v>
      </c>
      <c r="B14" s="3" t="s">
        <v>224</v>
      </c>
      <c r="C14" s="3" t="s">
        <v>225</v>
      </c>
      <c r="D14" s="6">
        <v>15727504</v>
      </c>
      <c r="E14" s="6">
        <v>1757061</v>
      </c>
      <c r="F14" s="3" t="s">
        <v>167</v>
      </c>
      <c r="G14" s="3" t="s">
        <v>207</v>
      </c>
      <c r="H14" s="6">
        <v>25</v>
      </c>
      <c r="I14" s="6">
        <v>0</v>
      </c>
      <c r="J14" s="6">
        <v>0</v>
      </c>
      <c r="K14" s="6">
        <f t="shared" si="0"/>
        <v>25</v>
      </c>
      <c r="L14" s="6"/>
      <c r="M14" s="6"/>
      <c r="N14" s="6">
        <f t="shared" si="1"/>
        <v>0</v>
      </c>
      <c r="O14" s="6">
        <f t="shared" si="2"/>
        <v>25</v>
      </c>
    </row>
    <row r="15" spans="1:15" x14ac:dyDescent="0.2">
      <c r="A15" s="6">
        <v>10</v>
      </c>
      <c r="B15" s="3" t="s">
        <v>226</v>
      </c>
      <c r="C15" s="3" t="s">
        <v>227</v>
      </c>
      <c r="D15" s="6">
        <v>15612316</v>
      </c>
      <c r="E15" s="6">
        <v>1757051</v>
      </c>
      <c r="F15" s="3" t="s">
        <v>103</v>
      </c>
      <c r="G15" s="3" t="s">
        <v>207</v>
      </c>
      <c r="H15" s="6">
        <v>25</v>
      </c>
      <c r="I15" s="6">
        <v>0</v>
      </c>
      <c r="J15" s="6">
        <v>0</v>
      </c>
      <c r="K15" s="6">
        <f t="shared" si="0"/>
        <v>25</v>
      </c>
      <c r="L15" s="6"/>
      <c r="M15" s="6"/>
      <c r="N15" s="6">
        <f t="shared" si="1"/>
        <v>0</v>
      </c>
      <c r="O15" s="6">
        <f t="shared" si="2"/>
        <v>25</v>
      </c>
    </row>
    <row r="16" spans="1:15" x14ac:dyDescent="0.2">
      <c r="A16" s="6">
        <v>11</v>
      </c>
      <c r="B16" s="3" t="s">
        <v>228</v>
      </c>
      <c r="C16" s="3" t="s">
        <v>229</v>
      </c>
      <c r="D16" s="6">
        <v>15727821</v>
      </c>
      <c r="E16" s="6">
        <v>1757028</v>
      </c>
      <c r="F16" s="3" t="s">
        <v>112</v>
      </c>
      <c r="G16" s="3" t="s">
        <v>207</v>
      </c>
      <c r="H16" s="6">
        <v>21</v>
      </c>
      <c r="I16" s="6">
        <v>0</v>
      </c>
      <c r="J16" s="6">
        <v>0</v>
      </c>
      <c r="K16" s="6">
        <f t="shared" si="0"/>
        <v>21</v>
      </c>
      <c r="L16" s="6"/>
      <c r="M16" s="6"/>
      <c r="N16" s="6">
        <f t="shared" si="1"/>
        <v>0</v>
      </c>
      <c r="O16" s="6">
        <f t="shared" si="2"/>
        <v>21</v>
      </c>
    </row>
    <row r="17" spans="1:15" x14ac:dyDescent="0.2">
      <c r="A17" s="6">
        <v>12</v>
      </c>
      <c r="B17" s="3" t="s">
        <v>230</v>
      </c>
      <c r="C17" s="3" t="s">
        <v>231</v>
      </c>
      <c r="D17" s="6">
        <v>15727576</v>
      </c>
      <c r="E17" s="6">
        <v>1757018</v>
      </c>
      <c r="F17" s="3" t="s">
        <v>109</v>
      </c>
      <c r="G17" s="3" t="s">
        <v>207</v>
      </c>
      <c r="H17" s="6">
        <v>19</v>
      </c>
      <c r="I17" s="6">
        <v>0</v>
      </c>
      <c r="J17" s="6">
        <v>0</v>
      </c>
      <c r="K17" s="6">
        <f t="shared" si="0"/>
        <v>19</v>
      </c>
      <c r="L17" s="6"/>
      <c r="M17" s="6"/>
      <c r="N17" s="6">
        <f t="shared" si="1"/>
        <v>0</v>
      </c>
      <c r="O17" s="6">
        <f t="shared" si="2"/>
        <v>19</v>
      </c>
    </row>
    <row r="18" spans="1:15" x14ac:dyDescent="0.2">
      <c r="A18" s="6">
        <v>13</v>
      </c>
      <c r="B18" s="3" t="s">
        <v>232</v>
      </c>
      <c r="C18" s="3" t="s">
        <v>233</v>
      </c>
      <c r="D18" s="6">
        <v>40017735</v>
      </c>
      <c r="E18" s="6">
        <v>1756992</v>
      </c>
      <c r="F18" s="3" t="s">
        <v>112</v>
      </c>
      <c r="G18" s="3" t="s">
        <v>207</v>
      </c>
      <c r="H18" s="6">
        <v>25</v>
      </c>
      <c r="I18" s="6">
        <v>0</v>
      </c>
      <c r="J18" s="6">
        <v>0</v>
      </c>
      <c r="K18" s="6">
        <f t="shared" si="0"/>
        <v>25</v>
      </c>
      <c r="L18" s="6"/>
      <c r="M18" s="6"/>
      <c r="N18" s="6">
        <f t="shared" si="1"/>
        <v>0</v>
      </c>
      <c r="O18" s="6">
        <f t="shared" si="2"/>
        <v>25</v>
      </c>
    </row>
    <row r="19" spans="1:15" x14ac:dyDescent="0.2">
      <c r="A19" s="6">
        <v>14</v>
      </c>
      <c r="B19" s="3" t="s">
        <v>234</v>
      </c>
      <c r="C19" s="3" t="s">
        <v>235</v>
      </c>
      <c r="D19" s="6">
        <v>15757534</v>
      </c>
      <c r="E19" s="6">
        <v>1756976</v>
      </c>
      <c r="F19" s="3" t="s">
        <v>146</v>
      </c>
      <c r="G19" s="3" t="s">
        <v>207</v>
      </c>
      <c r="H19" s="6">
        <v>19</v>
      </c>
      <c r="I19" s="6">
        <v>0</v>
      </c>
      <c r="J19" s="6">
        <v>0</v>
      </c>
      <c r="K19" s="6">
        <f t="shared" si="0"/>
        <v>19</v>
      </c>
      <c r="L19" s="6"/>
      <c r="M19" s="6"/>
      <c r="N19" s="6">
        <f t="shared" si="1"/>
        <v>0</v>
      </c>
      <c r="O19" s="6">
        <f t="shared" si="2"/>
        <v>19</v>
      </c>
    </row>
    <row r="20" spans="1:15" x14ac:dyDescent="0.2">
      <c r="A20" s="6">
        <v>15</v>
      </c>
      <c r="B20" s="3" t="s">
        <v>236</v>
      </c>
      <c r="C20" s="3" t="s">
        <v>237</v>
      </c>
      <c r="D20" s="6">
        <v>43765152</v>
      </c>
      <c r="E20" s="6">
        <v>1756939</v>
      </c>
      <c r="F20" s="3" t="s">
        <v>167</v>
      </c>
      <c r="G20" s="3" t="s">
        <v>207</v>
      </c>
      <c r="H20" s="6">
        <v>23</v>
      </c>
      <c r="I20" s="6">
        <v>0</v>
      </c>
      <c r="J20" s="6">
        <v>0</v>
      </c>
      <c r="K20" s="6">
        <f t="shared" si="0"/>
        <v>23</v>
      </c>
      <c r="L20" s="6"/>
      <c r="M20" s="6"/>
      <c r="N20" s="6">
        <f t="shared" si="1"/>
        <v>0</v>
      </c>
      <c r="O20" s="6">
        <f t="shared" si="2"/>
        <v>23</v>
      </c>
    </row>
    <row r="21" spans="1:15" x14ac:dyDescent="0.2">
      <c r="A21" s="6">
        <v>16</v>
      </c>
      <c r="B21" s="3" t="s">
        <v>238</v>
      </c>
      <c r="C21" s="3" t="s">
        <v>239</v>
      </c>
      <c r="D21" s="6">
        <v>40052640</v>
      </c>
      <c r="E21" s="6">
        <v>1756934</v>
      </c>
      <c r="F21" s="3" t="s">
        <v>103</v>
      </c>
      <c r="G21" s="3" t="s">
        <v>207</v>
      </c>
      <c r="H21" s="6">
        <v>25</v>
      </c>
      <c r="I21" s="6">
        <v>0</v>
      </c>
      <c r="J21" s="6">
        <v>0</v>
      </c>
      <c r="K21" s="6">
        <f t="shared" si="0"/>
        <v>25</v>
      </c>
      <c r="L21" s="6"/>
      <c r="M21" s="6"/>
      <c r="N21" s="6">
        <f t="shared" si="1"/>
        <v>0</v>
      </c>
      <c r="O21" s="6">
        <f t="shared" si="2"/>
        <v>25</v>
      </c>
    </row>
    <row r="22" spans="1:15" x14ac:dyDescent="0.2">
      <c r="A22" s="6">
        <v>17</v>
      </c>
      <c r="B22" s="3" t="s">
        <v>240</v>
      </c>
      <c r="C22" s="3" t="s">
        <v>241</v>
      </c>
      <c r="D22" s="6">
        <v>15764894</v>
      </c>
      <c r="E22" s="6">
        <v>1756926</v>
      </c>
      <c r="F22" s="3" t="s">
        <v>109</v>
      </c>
      <c r="G22" s="3" t="s">
        <v>207</v>
      </c>
      <c r="H22" s="6">
        <v>23</v>
      </c>
      <c r="I22" s="6">
        <v>0</v>
      </c>
      <c r="J22" s="6">
        <v>0</v>
      </c>
      <c r="K22" s="6">
        <f>SUM(H22:J22)</f>
        <v>23</v>
      </c>
      <c r="L22" s="6"/>
      <c r="M22" s="6"/>
      <c r="N22" s="6">
        <f t="shared" si="1"/>
        <v>0</v>
      </c>
      <c r="O22" s="6">
        <f t="shared" si="2"/>
        <v>23</v>
      </c>
    </row>
  </sheetData>
  <mergeCells count="14">
    <mergeCell ref="B4:B5"/>
    <mergeCell ref="A4:A5"/>
    <mergeCell ref="A1:O1"/>
    <mergeCell ref="A2:O2"/>
    <mergeCell ref="G4:G5"/>
    <mergeCell ref="F4:F5"/>
    <mergeCell ref="E4:E5"/>
    <mergeCell ref="D4:D5"/>
    <mergeCell ref="C4:C5"/>
    <mergeCell ref="H4:J4"/>
    <mergeCell ref="K4:K5"/>
    <mergeCell ref="L4:M4"/>
    <mergeCell ref="N4:N5"/>
    <mergeCell ref="O4:O5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E129"/>
  <sheetViews>
    <sheetView tabSelected="1" topLeftCell="A112" zoomScaleNormal="100" workbookViewId="0">
      <selection activeCell="D132" sqref="D132"/>
    </sheetView>
  </sheetViews>
  <sheetFormatPr baseColWidth="10" defaultRowHeight="12.75" x14ac:dyDescent="0.2"/>
  <cols>
    <col min="1" max="1" width="4.85546875" style="1" customWidth="1"/>
    <col min="2" max="2" width="26.85546875" style="1" customWidth="1"/>
    <col min="3" max="3" width="21.85546875" style="1" customWidth="1"/>
    <col min="4" max="4" width="11.140625" style="1" customWidth="1"/>
    <col min="5" max="5" width="10.42578125" style="1" customWidth="1"/>
    <col min="6" max="6" width="27.5703125" style="1" customWidth="1"/>
    <col min="7" max="7" width="10.140625" style="1" customWidth="1"/>
    <col min="8" max="8" width="6.7109375" style="1" customWidth="1"/>
    <col min="9" max="9" width="7.28515625" style="1" customWidth="1"/>
    <col min="10" max="10" width="9.42578125" style="1" customWidth="1"/>
    <col min="11" max="11" width="7.85546875" style="1" customWidth="1"/>
    <col min="12" max="12" width="12.28515625" style="1" customWidth="1"/>
    <col min="13" max="13" width="8.140625" style="1" customWidth="1"/>
    <col min="14" max="14" width="9.28515625" style="1" customWidth="1"/>
    <col min="15" max="15" width="33.85546875" style="1" customWidth="1"/>
    <col min="16" max="16384" width="11.42578125" style="1"/>
  </cols>
  <sheetData>
    <row r="1" spans="1:15" ht="15.75" x14ac:dyDescent="0.25">
      <c r="A1" s="21" t="s">
        <v>508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1" t="s">
        <v>509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ht="19.5" customHeight="1" x14ac:dyDescent="0.2">
      <c r="A4" s="22" t="s">
        <v>62</v>
      </c>
      <c r="B4" s="22" t="s">
        <v>7</v>
      </c>
      <c r="C4" s="22" t="s">
        <v>8</v>
      </c>
      <c r="D4" s="22" t="s">
        <v>1</v>
      </c>
      <c r="E4" s="22" t="s">
        <v>340</v>
      </c>
      <c r="F4" s="22" t="s">
        <v>2</v>
      </c>
      <c r="G4" s="22" t="s">
        <v>337</v>
      </c>
      <c r="H4" s="22"/>
      <c r="I4" s="22"/>
      <c r="J4" s="23" t="s">
        <v>336</v>
      </c>
      <c r="K4" s="22" t="s">
        <v>335</v>
      </c>
      <c r="L4" s="22"/>
      <c r="M4" s="23" t="s">
        <v>339</v>
      </c>
      <c r="N4" s="23" t="s">
        <v>338</v>
      </c>
      <c r="O4" s="23" t="s">
        <v>488</v>
      </c>
    </row>
    <row r="5" spans="1:15" ht="30.75" customHeight="1" x14ac:dyDescent="0.2">
      <c r="A5" s="22"/>
      <c r="B5" s="22"/>
      <c r="C5" s="22"/>
      <c r="D5" s="22"/>
      <c r="E5" s="22"/>
      <c r="F5" s="22"/>
      <c r="G5" s="4" t="s">
        <v>342</v>
      </c>
      <c r="H5" s="4" t="s">
        <v>341</v>
      </c>
      <c r="I5" s="4" t="s">
        <v>510</v>
      </c>
      <c r="J5" s="23"/>
      <c r="K5" s="4" t="s">
        <v>333</v>
      </c>
      <c r="L5" s="4" t="s">
        <v>334</v>
      </c>
      <c r="M5" s="23"/>
      <c r="N5" s="23"/>
      <c r="O5" s="23"/>
    </row>
    <row r="6" spans="1:15" x14ac:dyDescent="0.2">
      <c r="A6" s="6">
        <v>1</v>
      </c>
      <c r="B6" s="5" t="s">
        <v>250</v>
      </c>
      <c r="C6" s="5" t="s">
        <v>251</v>
      </c>
      <c r="D6" s="6">
        <v>15740416</v>
      </c>
      <c r="E6" s="6">
        <v>1757934</v>
      </c>
      <c r="F6" s="5" t="s">
        <v>492</v>
      </c>
      <c r="G6" s="6">
        <v>36</v>
      </c>
      <c r="H6" s="6">
        <v>40</v>
      </c>
      <c r="I6" s="6">
        <v>0</v>
      </c>
      <c r="J6" s="6">
        <f t="shared" ref="J6:J12" si="0">SUM(G6,H6,I6)</f>
        <v>76</v>
      </c>
      <c r="K6" s="6"/>
      <c r="L6" s="6"/>
      <c r="M6" s="6">
        <f t="shared" ref="M6:M12" si="1">SUM(K6,L6)</f>
        <v>0</v>
      </c>
      <c r="N6" s="6">
        <f t="shared" ref="N6:N12" si="2">SUM(J6,M6)</f>
        <v>76</v>
      </c>
      <c r="O6" s="3"/>
    </row>
    <row r="7" spans="1:15" x14ac:dyDescent="0.2">
      <c r="A7" s="6">
        <v>2</v>
      </c>
      <c r="B7" s="5" t="s">
        <v>244</v>
      </c>
      <c r="C7" s="5" t="s">
        <v>245</v>
      </c>
      <c r="D7" s="6">
        <v>15604717</v>
      </c>
      <c r="E7" s="6">
        <v>1759681</v>
      </c>
      <c r="F7" s="5" t="s">
        <v>492</v>
      </c>
      <c r="G7" s="6">
        <v>33</v>
      </c>
      <c r="H7" s="6">
        <v>40</v>
      </c>
      <c r="I7" s="6">
        <v>0</v>
      </c>
      <c r="J7" s="6">
        <f t="shared" si="0"/>
        <v>73</v>
      </c>
      <c r="K7" s="6"/>
      <c r="L7" s="6"/>
      <c r="M7" s="6">
        <f t="shared" si="1"/>
        <v>0</v>
      </c>
      <c r="N7" s="6">
        <f t="shared" si="2"/>
        <v>73</v>
      </c>
      <c r="O7" s="3"/>
    </row>
    <row r="8" spans="1:15" x14ac:dyDescent="0.2">
      <c r="A8" s="6">
        <v>3</v>
      </c>
      <c r="B8" s="5" t="s">
        <v>246</v>
      </c>
      <c r="C8" s="5" t="s">
        <v>247</v>
      </c>
      <c r="D8" s="6">
        <v>15761244</v>
      </c>
      <c r="E8" s="6">
        <v>1759868</v>
      </c>
      <c r="F8" s="5" t="s">
        <v>492</v>
      </c>
      <c r="G8" s="6">
        <v>34</v>
      </c>
      <c r="H8" s="6">
        <v>36</v>
      </c>
      <c r="I8" s="6">
        <v>0</v>
      </c>
      <c r="J8" s="6">
        <f t="shared" si="0"/>
        <v>70</v>
      </c>
      <c r="K8" s="6"/>
      <c r="L8" s="6"/>
      <c r="M8" s="6">
        <f t="shared" si="1"/>
        <v>0</v>
      </c>
      <c r="N8" s="6">
        <f t="shared" si="2"/>
        <v>70</v>
      </c>
      <c r="O8" s="3"/>
    </row>
    <row r="9" spans="1:15" x14ac:dyDescent="0.2">
      <c r="A9" s="6">
        <v>4</v>
      </c>
      <c r="B9" s="5" t="s">
        <v>344</v>
      </c>
      <c r="C9" s="5" t="s">
        <v>345</v>
      </c>
      <c r="D9" s="6">
        <v>15687907</v>
      </c>
      <c r="E9" s="6">
        <v>1762265</v>
      </c>
      <c r="F9" s="5" t="s">
        <v>492</v>
      </c>
      <c r="G9" s="6">
        <v>29</v>
      </c>
      <c r="H9" s="6">
        <v>40</v>
      </c>
      <c r="I9" s="6">
        <v>0</v>
      </c>
      <c r="J9" s="6">
        <f t="shared" si="0"/>
        <v>69</v>
      </c>
      <c r="K9" s="6"/>
      <c r="L9" s="6"/>
      <c r="M9" s="6">
        <f t="shared" si="1"/>
        <v>0</v>
      </c>
      <c r="N9" s="6">
        <f t="shared" si="2"/>
        <v>69</v>
      </c>
      <c r="O9" s="3"/>
    </row>
    <row r="10" spans="1:15" x14ac:dyDescent="0.2">
      <c r="A10" s="6">
        <v>5</v>
      </c>
      <c r="B10" s="5" t="s">
        <v>242</v>
      </c>
      <c r="C10" s="5" t="s">
        <v>243</v>
      </c>
      <c r="D10" s="6">
        <v>15855605</v>
      </c>
      <c r="E10" s="6">
        <v>1759967</v>
      </c>
      <c r="F10" s="5" t="s">
        <v>492</v>
      </c>
      <c r="G10" s="6">
        <v>29</v>
      </c>
      <c r="H10" s="6">
        <v>36</v>
      </c>
      <c r="I10" s="6">
        <v>0</v>
      </c>
      <c r="J10" s="6">
        <f t="shared" si="0"/>
        <v>65</v>
      </c>
      <c r="K10" s="6"/>
      <c r="L10" s="6"/>
      <c r="M10" s="6">
        <f t="shared" si="1"/>
        <v>0</v>
      </c>
      <c r="N10" s="6">
        <f t="shared" si="2"/>
        <v>65</v>
      </c>
      <c r="O10" s="3"/>
    </row>
    <row r="11" spans="1:15" x14ac:dyDescent="0.2">
      <c r="A11" s="6">
        <v>6</v>
      </c>
      <c r="B11" s="5" t="s">
        <v>248</v>
      </c>
      <c r="C11" s="5" t="s">
        <v>249</v>
      </c>
      <c r="D11" s="6">
        <v>15718717</v>
      </c>
      <c r="E11" s="6">
        <v>1757578</v>
      </c>
      <c r="F11" s="5" t="s">
        <v>492</v>
      </c>
      <c r="G11" s="6">
        <v>29</v>
      </c>
      <c r="H11" s="6">
        <v>30</v>
      </c>
      <c r="I11" s="6">
        <v>0</v>
      </c>
      <c r="J11" s="6">
        <f t="shared" si="0"/>
        <v>59</v>
      </c>
      <c r="K11" s="6"/>
      <c r="L11" s="6"/>
      <c r="M11" s="6">
        <f t="shared" si="1"/>
        <v>0</v>
      </c>
      <c r="N11" s="6">
        <f t="shared" si="2"/>
        <v>59</v>
      </c>
      <c r="O11" s="3"/>
    </row>
    <row r="12" spans="1:15" x14ac:dyDescent="0.2">
      <c r="A12" s="6">
        <v>7</v>
      </c>
      <c r="B12" s="5" t="s">
        <v>252</v>
      </c>
      <c r="C12" s="5" t="s">
        <v>253</v>
      </c>
      <c r="D12" s="6">
        <v>15721795</v>
      </c>
      <c r="E12" s="6">
        <v>1757917</v>
      </c>
      <c r="F12" s="5" t="s">
        <v>492</v>
      </c>
      <c r="G12" s="6">
        <v>26</v>
      </c>
      <c r="H12" s="6">
        <v>2</v>
      </c>
      <c r="I12" s="6">
        <v>2</v>
      </c>
      <c r="J12" s="6">
        <f t="shared" si="0"/>
        <v>30</v>
      </c>
      <c r="K12" s="6"/>
      <c r="L12" s="6"/>
      <c r="M12" s="6">
        <f t="shared" si="1"/>
        <v>0</v>
      </c>
      <c r="N12" s="6">
        <f t="shared" si="2"/>
        <v>30</v>
      </c>
      <c r="O12" s="3"/>
    </row>
    <row r="13" spans="1:15" x14ac:dyDescent="0.2">
      <c r="A13" s="6">
        <v>8</v>
      </c>
      <c r="B13" s="5" t="s">
        <v>256</v>
      </c>
      <c r="C13" s="5" t="s">
        <v>257</v>
      </c>
      <c r="D13" s="6">
        <v>32122118</v>
      </c>
      <c r="E13" s="6">
        <v>1759859</v>
      </c>
      <c r="F13" s="5" t="s">
        <v>493</v>
      </c>
      <c r="G13" s="6">
        <v>29</v>
      </c>
      <c r="H13" s="6">
        <v>40</v>
      </c>
      <c r="I13" s="6">
        <v>0</v>
      </c>
      <c r="J13" s="6">
        <f t="shared" ref="J13:J37" si="3">SUM(G13,H13,I13)</f>
        <v>69</v>
      </c>
      <c r="K13" s="6"/>
      <c r="L13" s="6"/>
      <c r="M13" s="6">
        <f t="shared" ref="M13:M37" si="4">SUM(K13,L13)</f>
        <v>0</v>
      </c>
      <c r="N13" s="6">
        <f t="shared" ref="N13:N37" si="5">SUM(J13,M13)</f>
        <v>69</v>
      </c>
      <c r="O13" s="3"/>
    </row>
    <row r="14" spans="1:15" x14ac:dyDescent="0.2">
      <c r="A14" s="6">
        <v>9</v>
      </c>
      <c r="B14" s="5" t="s">
        <v>258</v>
      </c>
      <c r="C14" s="5" t="s">
        <v>259</v>
      </c>
      <c r="D14" s="6">
        <v>15722185</v>
      </c>
      <c r="E14" s="6">
        <v>1757910</v>
      </c>
      <c r="F14" s="5" t="s">
        <v>493</v>
      </c>
      <c r="G14" s="6">
        <v>27</v>
      </c>
      <c r="H14" s="6">
        <v>10</v>
      </c>
      <c r="I14" s="6">
        <v>0</v>
      </c>
      <c r="J14" s="6">
        <f t="shared" si="3"/>
        <v>37</v>
      </c>
      <c r="K14" s="6"/>
      <c r="L14" s="6"/>
      <c r="M14" s="6">
        <f t="shared" si="4"/>
        <v>0</v>
      </c>
      <c r="N14" s="6">
        <f t="shared" si="5"/>
        <v>37</v>
      </c>
      <c r="O14" s="3"/>
    </row>
    <row r="15" spans="1:15" x14ac:dyDescent="0.2">
      <c r="A15" s="6">
        <v>10</v>
      </c>
      <c r="B15" s="5" t="s">
        <v>305</v>
      </c>
      <c r="C15" s="5" t="s">
        <v>306</v>
      </c>
      <c r="D15" s="6">
        <v>44497210</v>
      </c>
      <c r="E15" s="6">
        <v>1761569</v>
      </c>
      <c r="F15" s="5" t="s">
        <v>493</v>
      </c>
      <c r="G15" s="6">
        <v>26</v>
      </c>
      <c r="H15" s="6">
        <v>6</v>
      </c>
      <c r="I15" s="6">
        <v>0</v>
      </c>
      <c r="J15" s="6">
        <f t="shared" si="3"/>
        <v>32</v>
      </c>
      <c r="K15" s="6"/>
      <c r="L15" s="6"/>
      <c r="M15" s="6">
        <f t="shared" si="4"/>
        <v>0</v>
      </c>
      <c r="N15" s="6">
        <f t="shared" si="5"/>
        <v>32</v>
      </c>
      <c r="O15" s="3"/>
    </row>
    <row r="16" spans="1:15" x14ac:dyDescent="0.2">
      <c r="A16" s="6">
        <v>11</v>
      </c>
      <c r="B16" s="5" t="s">
        <v>254</v>
      </c>
      <c r="C16" s="5" t="s">
        <v>255</v>
      </c>
      <c r="D16" s="6">
        <v>48219944</v>
      </c>
      <c r="E16" s="6">
        <v>1759906</v>
      </c>
      <c r="F16" s="5" t="s">
        <v>493</v>
      </c>
      <c r="G16" s="6">
        <v>31</v>
      </c>
      <c r="H16" s="6">
        <v>0</v>
      </c>
      <c r="I16" s="6">
        <v>0</v>
      </c>
      <c r="J16" s="6">
        <f t="shared" si="3"/>
        <v>31</v>
      </c>
      <c r="K16" s="6"/>
      <c r="L16" s="6"/>
      <c r="M16" s="6">
        <f t="shared" si="4"/>
        <v>0</v>
      </c>
      <c r="N16" s="6">
        <f t="shared" si="5"/>
        <v>31</v>
      </c>
      <c r="O16" s="3"/>
    </row>
    <row r="17" spans="1:15" x14ac:dyDescent="0.2">
      <c r="A17" s="6">
        <v>12</v>
      </c>
      <c r="B17" s="5" t="s">
        <v>327</v>
      </c>
      <c r="C17" s="5" t="s">
        <v>328</v>
      </c>
      <c r="D17" s="6">
        <v>15758040</v>
      </c>
      <c r="E17" s="6">
        <v>1762641</v>
      </c>
      <c r="F17" s="5" t="s">
        <v>494</v>
      </c>
      <c r="G17" s="6">
        <v>13</v>
      </c>
      <c r="H17" s="6">
        <v>40</v>
      </c>
      <c r="I17" s="6">
        <v>0</v>
      </c>
      <c r="J17" s="6">
        <f t="shared" si="3"/>
        <v>53</v>
      </c>
      <c r="K17" s="6"/>
      <c r="L17" s="6"/>
      <c r="M17" s="6">
        <f t="shared" si="4"/>
        <v>0</v>
      </c>
      <c r="N17" s="6">
        <f t="shared" si="5"/>
        <v>53</v>
      </c>
      <c r="O17" s="3"/>
    </row>
    <row r="18" spans="1:15" x14ac:dyDescent="0.2">
      <c r="A18" s="6">
        <v>13</v>
      </c>
      <c r="B18" s="5" t="s">
        <v>260</v>
      </c>
      <c r="C18" s="5" t="s">
        <v>261</v>
      </c>
      <c r="D18" s="6">
        <v>15758133</v>
      </c>
      <c r="E18" s="6">
        <v>1759624</v>
      </c>
      <c r="F18" s="5" t="s">
        <v>494</v>
      </c>
      <c r="G18" s="6">
        <v>12</v>
      </c>
      <c r="H18" s="6">
        <v>34</v>
      </c>
      <c r="I18" s="6">
        <v>0</v>
      </c>
      <c r="J18" s="6">
        <f t="shared" si="3"/>
        <v>46</v>
      </c>
      <c r="K18" s="6"/>
      <c r="L18" s="6"/>
      <c r="M18" s="6">
        <f t="shared" si="4"/>
        <v>0</v>
      </c>
      <c r="N18" s="6">
        <f t="shared" si="5"/>
        <v>46</v>
      </c>
      <c r="O18" s="3"/>
    </row>
    <row r="19" spans="1:15" x14ac:dyDescent="0.2">
      <c r="A19" s="6">
        <v>14</v>
      </c>
      <c r="B19" s="5" t="s">
        <v>262</v>
      </c>
      <c r="C19" s="5" t="s">
        <v>263</v>
      </c>
      <c r="D19" s="6">
        <v>77156786</v>
      </c>
      <c r="E19" s="6">
        <v>1757689</v>
      </c>
      <c r="F19" s="5" t="s">
        <v>494</v>
      </c>
      <c r="G19" s="6">
        <v>6</v>
      </c>
      <c r="H19" s="6">
        <v>0</v>
      </c>
      <c r="I19" s="6">
        <v>0</v>
      </c>
      <c r="J19" s="6">
        <f t="shared" si="3"/>
        <v>6</v>
      </c>
      <c r="K19" s="6"/>
      <c r="L19" s="6"/>
      <c r="M19" s="6">
        <f t="shared" si="4"/>
        <v>0</v>
      </c>
      <c r="N19" s="6">
        <f t="shared" si="5"/>
        <v>6</v>
      </c>
      <c r="O19" s="3"/>
    </row>
    <row r="20" spans="1:15" x14ac:dyDescent="0.2">
      <c r="A20" s="6">
        <v>15</v>
      </c>
      <c r="B20" s="5" t="s">
        <v>264</v>
      </c>
      <c r="C20" s="5" t="s">
        <v>265</v>
      </c>
      <c r="D20" s="6">
        <v>76771260</v>
      </c>
      <c r="E20" s="6">
        <v>1759613</v>
      </c>
      <c r="F20" s="5" t="s">
        <v>496</v>
      </c>
      <c r="G20" s="6">
        <v>26</v>
      </c>
      <c r="H20" s="6">
        <v>32</v>
      </c>
      <c r="I20" s="6">
        <v>0</v>
      </c>
      <c r="J20" s="6">
        <f t="shared" si="3"/>
        <v>58</v>
      </c>
      <c r="K20" s="6"/>
      <c r="L20" s="6"/>
      <c r="M20" s="6">
        <f t="shared" si="4"/>
        <v>0</v>
      </c>
      <c r="N20" s="6">
        <f t="shared" si="5"/>
        <v>58</v>
      </c>
      <c r="O20" s="3"/>
    </row>
    <row r="21" spans="1:15" x14ac:dyDescent="0.2">
      <c r="A21" s="6">
        <v>16</v>
      </c>
      <c r="B21" s="5" t="s">
        <v>369</v>
      </c>
      <c r="C21" s="5" t="s">
        <v>370</v>
      </c>
      <c r="D21" s="7">
        <v>9642792</v>
      </c>
      <c r="E21" s="6">
        <v>1762293</v>
      </c>
      <c r="F21" s="5" t="s">
        <v>495</v>
      </c>
      <c r="G21" s="6">
        <v>27</v>
      </c>
      <c r="H21" s="6">
        <v>30</v>
      </c>
      <c r="I21" s="6">
        <v>0</v>
      </c>
      <c r="J21" s="6">
        <f t="shared" si="3"/>
        <v>57</v>
      </c>
      <c r="K21" s="6"/>
      <c r="L21" s="6"/>
      <c r="M21" s="6">
        <f t="shared" si="4"/>
        <v>0</v>
      </c>
      <c r="N21" s="6">
        <f t="shared" si="5"/>
        <v>57</v>
      </c>
      <c r="O21" s="3"/>
    </row>
    <row r="22" spans="1:15" x14ac:dyDescent="0.2">
      <c r="A22" s="6">
        <v>17</v>
      </c>
      <c r="B22" s="5" t="s">
        <v>439</v>
      </c>
      <c r="C22" s="5" t="s">
        <v>440</v>
      </c>
      <c r="D22" s="6">
        <v>15789071</v>
      </c>
      <c r="E22" s="6">
        <v>1766239</v>
      </c>
      <c r="F22" s="5" t="s">
        <v>497</v>
      </c>
      <c r="G22" s="6">
        <v>27</v>
      </c>
      <c r="H22" s="6">
        <v>27</v>
      </c>
      <c r="I22" s="6">
        <v>0</v>
      </c>
      <c r="J22" s="6">
        <f t="shared" si="3"/>
        <v>54</v>
      </c>
      <c r="K22" s="6"/>
      <c r="L22" s="6"/>
      <c r="M22" s="6">
        <f t="shared" si="4"/>
        <v>0</v>
      </c>
      <c r="N22" s="6">
        <f t="shared" si="5"/>
        <v>54</v>
      </c>
      <c r="O22" s="3"/>
    </row>
    <row r="23" spans="1:15" x14ac:dyDescent="0.2">
      <c r="A23" s="6">
        <v>18</v>
      </c>
      <c r="B23" s="5" t="s">
        <v>268</v>
      </c>
      <c r="C23" s="5" t="s">
        <v>269</v>
      </c>
      <c r="D23" s="6">
        <v>10111660</v>
      </c>
      <c r="E23" s="6">
        <v>1757967</v>
      </c>
      <c r="F23" s="5" t="s">
        <v>497</v>
      </c>
      <c r="G23" s="6">
        <v>25</v>
      </c>
      <c r="H23" s="6">
        <v>6</v>
      </c>
      <c r="I23" s="6">
        <v>0</v>
      </c>
      <c r="J23" s="6">
        <f t="shared" si="3"/>
        <v>31</v>
      </c>
      <c r="K23" s="6"/>
      <c r="L23" s="6"/>
      <c r="M23" s="6">
        <f t="shared" si="4"/>
        <v>0</v>
      </c>
      <c r="N23" s="6">
        <f t="shared" si="5"/>
        <v>31</v>
      </c>
      <c r="O23" s="3"/>
    </row>
    <row r="24" spans="1:15" x14ac:dyDescent="0.2">
      <c r="A24" s="6">
        <v>19</v>
      </c>
      <c r="B24" s="5" t="s">
        <v>266</v>
      </c>
      <c r="C24" s="5" t="s">
        <v>267</v>
      </c>
      <c r="D24" s="6">
        <v>46792139</v>
      </c>
      <c r="E24" s="6">
        <v>1761732</v>
      </c>
      <c r="F24" s="5" t="s">
        <v>497</v>
      </c>
      <c r="G24" s="6">
        <v>7</v>
      </c>
      <c r="H24" s="6">
        <v>2</v>
      </c>
      <c r="I24" s="6">
        <v>0</v>
      </c>
      <c r="J24" s="6">
        <f t="shared" si="3"/>
        <v>9</v>
      </c>
      <c r="K24" s="6"/>
      <c r="L24" s="6"/>
      <c r="M24" s="6">
        <f t="shared" si="4"/>
        <v>0</v>
      </c>
      <c r="N24" s="6">
        <f t="shared" si="5"/>
        <v>9</v>
      </c>
      <c r="O24" s="3"/>
    </row>
    <row r="25" spans="1:15" x14ac:dyDescent="0.2">
      <c r="A25" s="6">
        <v>20</v>
      </c>
      <c r="B25" s="5" t="s">
        <v>441</v>
      </c>
      <c r="C25" s="5" t="s">
        <v>442</v>
      </c>
      <c r="D25" s="6">
        <v>15742627</v>
      </c>
      <c r="E25" s="6">
        <v>1767931</v>
      </c>
      <c r="F25" s="5" t="s">
        <v>497</v>
      </c>
      <c r="G25" s="6"/>
      <c r="H25" s="6"/>
      <c r="I25" s="6"/>
      <c r="J25" s="6">
        <f t="shared" si="3"/>
        <v>0</v>
      </c>
      <c r="K25" s="6"/>
      <c r="L25" s="6"/>
      <c r="M25" s="6">
        <f t="shared" si="4"/>
        <v>0</v>
      </c>
      <c r="N25" s="6">
        <f t="shared" si="5"/>
        <v>0</v>
      </c>
      <c r="O25" s="3" t="s">
        <v>489</v>
      </c>
    </row>
    <row r="26" spans="1:15" x14ac:dyDescent="0.2">
      <c r="A26" s="6">
        <v>21</v>
      </c>
      <c r="B26" s="5" t="s">
        <v>274</v>
      </c>
      <c r="C26" s="5" t="s">
        <v>275</v>
      </c>
      <c r="D26" s="6">
        <v>44303678</v>
      </c>
      <c r="E26" s="6">
        <v>1759609</v>
      </c>
      <c r="F26" s="5" t="s">
        <v>498</v>
      </c>
      <c r="G26" s="6">
        <v>35</v>
      </c>
      <c r="H26" s="6">
        <v>33</v>
      </c>
      <c r="I26" s="6">
        <v>0</v>
      </c>
      <c r="J26" s="6">
        <f t="shared" si="3"/>
        <v>68</v>
      </c>
      <c r="K26" s="6"/>
      <c r="L26" s="6"/>
      <c r="M26" s="6">
        <f t="shared" si="4"/>
        <v>0</v>
      </c>
      <c r="N26" s="6">
        <f t="shared" si="5"/>
        <v>68</v>
      </c>
      <c r="O26" s="3"/>
    </row>
    <row r="27" spans="1:15" x14ac:dyDescent="0.2">
      <c r="A27" s="6">
        <v>22</v>
      </c>
      <c r="B27" s="5" t="s">
        <v>278</v>
      </c>
      <c r="C27" s="5" t="s">
        <v>279</v>
      </c>
      <c r="D27" s="6">
        <v>44838316</v>
      </c>
      <c r="E27" s="6">
        <v>1759666</v>
      </c>
      <c r="F27" s="5" t="s">
        <v>498</v>
      </c>
      <c r="G27" s="6">
        <v>31</v>
      </c>
      <c r="H27" s="6">
        <v>30</v>
      </c>
      <c r="I27" s="6">
        <v>2</v>
      </c>
      <c r="J27" s="6">
        <f t="shared" si="3"/>
        <v>63</v>
      </c>
      <c r="K27" s="6"/>
      <c r="L27" s="6"/>
      <c r="M27" s="6">
        <f t="shared" si="4"/>
        <v>0</v>
      </c>
      <c r="N27" s="6">
        <f t="shared" si="5"/>
        <v>63</v>
      </c>
      <c r="O27" s="3"/>
    </row>
    <row r="28" spans="1:15" x14ac:dyDescent="0.2">
      <c r="A28" s="6">
        <v>23</v>
      </c>
      <c r="B28" s="5" t="s">
        <v>461</v>
      </c>
      <c r="C28" s="5" t="s">
        <v>462</v>
      </c>
      <c r="D28" s="6">
        <v>71721022</v>
      </c>
      <c r="E28" s="6">
        <v>1769254</v>
      </c>
      <c r="F28" s="5" t="s">
        <v>498</v>
      </c>
      <c r="G28" s="6">
        <v>35</v>
      </c>
      <c r="H28" s="6">
        <v>9</v>
      </c>
      <c r="I28" s="6">
        <v>0</v>
      </c>
      <c r="J28" s="6">
        <f t="shared" si="3"/>
        <v>44</v>
      </c>
      <c r="K28" s="6"/>
      <c r="L28" s="6"/>
      <c r="M28" s="6">
        <f t="shared" si="4"/>
        <v>0</v>
      </c>
      <c r="N28" s="6">
        <f t="shared" si="5"/>
        <v>44</v>
      </c>
      <c r="O28" s="3"/>
    </row>
    <row r="29" spans="1:15" x14ac:dyDescent="0.2">
      <c r="A29" s="6">
        <v>24</v>
      </c>
      <c r="B29" s="5" t="s">
        <v>331</v>
      </c>
      <c r="C29" s="5" t="s">
        <v>332</v>
      </c>
      <c r="D29" s="6">
        <v>43001634</v>
      </c>
      <c r="E29" s="6">
        <v>1761256</v>
      </c>
      <c r="F29" s="5" t="s">
        <v>498</v>
      </c>
      <c r="G29" s="6">
        <v>24</v>
      </c>
      <c r="H29" s="6">
        <v>16</v>
      </c>
      <c r="I29" s="6">
        <v>1</v>
      </c>
      <c r="J29" s="6">
        <f t="shared" si="3"/>
        <v>41</v>
      </c>
      <c r="K29" s="6"/>
      <c r="L29" s="6"/>
      <c r="M29" s="6">
        <f t="shared" si="4"/>
        <v>0</v>
      </c>
      <c r="N29" s="6">
        <f t="shared" si="5"/>
        <v>41</v>
      </c>
      <c r="O29" s="3"/>
    </row>
    <row r="30" spans="1:15" x14ac:dyDescent="0.2">
      <c r="A30" s="6">
        <v>25</v>
      </c>
      <c r="B30" s="5" t="s">
        <v>348</v>
      </c>
      <c r="C30" s="5" t="s">
        <v>349</v>
      </c>
      <c r="D30" s="8">
        <v>976270</v>
      </c>
      <c r="E30" s="6">
        <v>1762475</v>
      </c>
      <c r="F30" s="5" t="s">
        <v>498</v>
      </c>
      <c r="G30" s="6">
        <v>29</v>
      </c>
      <c r="H30" s="6">
        <v>0</v>
      </c>
      <c r="I30" s="6">
        <v>0</v>
      </c>
      <c r="J30" s="6">
        <f t="shared" si="3"/>
        <v>29</v>
      </c>
      <c r="K30" s="6"/>
      <c r="L30" s="6"/>
      <c r="M30" s="6">
        <f t="shared" si="4"/>
        <v>0</v>
      </c>
      <c r="N30" s="6">
        <f t="shared" si="5"/>
        <v>29</v>
      </c>
      <c r="O30" s="3"/>
    </row>
    <row r="31" spans="1:15" x14ac:dyDescent="0.2">
      <c r="A31" s="6">
        <v>26</v>
      </c>
      <c r="B31" s="5" t="s">
        <v>417</v>
      </c>
      <c r="C31" s="5" t="s">
        <v>418</v>
      </c>
      <c r="D31" s="6">
        <v>42075700</v>
      </c>
      <c r="E31" s="6">
        <v>1767671</v>
      </c>
      <c r="F31" s="5" t="s">
        <v>498</v>
      </c>
      <c r="G31" s="6">
        <v>24</v>
      </c>
      <c r="H31" s="6">
        <v>5</v>
      </c>
      <c r="I31" s="6">
        <v>0</v>
      </c>
      <c r="J31" s="6">
        <f t="shared" si="3"/>
        <v>29</v>
      </c>
      <c r="K31" s="6"/>
      <c r="L31" s="6"/>
      <c r="M31" s="6">
        <f t="shared" si="4"/>
        <v>0</v>
      </c>
      <c r="N31" s="6">
        <f t="shared" si="5"/>
        <v>29</v>
      </c>
      <c r="O31" s="3"/>
    </row>
    <row r="32" spans="1:15" x14ac:dyDescent="0.2">
      <c r="A32" s="6">
        <v>27</v>
      </c>
      <c r="B32" s="5" t="s">
        <v>272</v>
      </c>
      <c r="C32" s="5" t="s">
        <v>273</v>
      </c>
      <c r="D32" s="6">
        <v>43689177</v>
      </c>
      <c r="E32" s="6">
        <v>1759980</v>
      </c>
      <c r="F32" s="5" t="s">
        <v>498</v>
      </c>
      <c r="G32" s="6">
        <v>9</v>
      </c>
      <c r="H32" s="6">
        <v>18</v>
      </c>
      <c r="I32" s="6">
        <v>0</v>
      </c>
      <c r="J32" s="6">
        <f t="shared" si="3"/>
        <v>27</v>
      </c>
      <c r="K32" s="6"/>
      <c r="L32" s="6"/>
      <c r="M32" s="6">
        <f t="shared" si="4"/>
        <v>0</v>
      </c>
      <c r="N32" s="6">
        <f t="shared" si="5"/>
        <v>27</v>
      </c>
      <c r="O32" s="3"/>
    </row>
    <row r="33" spans="1:15" x14ac:dyDescent="0.2">
      <c r="A33" s="6">
        <v>28</v>
      </c>
      <c r="B33" s="5" t="s">
        <v>346</v>
      </c>
      <c r="C33" s="5" t="s">
        <v>347</v>
      </c>
      <c r="D33" s="6">
        <v>45116362</v>
      </c>
      <c r="E33" s="6">
        <v>1762215</v>
      </c>
      <c r="F33" s="5" t="s">
        <v>498</v>
      </c>
      <c r="G33" s="6">
        <v>18</v>
      </c>
      <c r="H33" s="6">
        <v>3</v>
      </c>
      <c r="I33" s="6">
        <v>0</v>
      </c>
      <c r="J33" s="6">
        <f t="shared" si="3"/>
        <v>21</v>
      </c>
      <c r="K33" s="6"/>
      <c r="L33" s="6"/>
      <c r="M33" s="6">
        <f t="shared" si="4"/>
        <v>0</v>
      </c>
      <c r="N33" s="6">
        <f t="shared" si="5"/>
        <v>21</v>
      </c>
      <c r="O33" s="3"/>
    </row>
    <row r="34" spans="1:15" x14ac:dyDescent="0.2">
      <c r="A34" s="6">
        <v>29</v>
      </c>
      <c r="B34" s="5" t="s">
        <v>280</v>
      </c>
      <c r="C34" s="5" t="s">
        <v>281</v>
      </c>
      <c r="D34" s="6">
        <v>41056602</v>
      </c>
      <c r="E34" s="6">
        <v>1757919</v>
      </c>
      <c r="F34" s="5" t="s">
        <v>498</v>
      </c>
      <c r="G34" s="6">
        <v>11</v>
      </c>
      <c r="H34" s="6">
        <v>9</v>
      </c>
      <c r="I34" s="6">
        <v>0</v>
      </c>
      <c r="J34" s="6">
        <f t="shared" si="3"/>
        <v>20</v>
      </c>
      <c r="K34" s="6"/>
      <c r="L34" s="6"/>
      <c r="M34" s="6">
        <f t="shared" si="4"/>
        <v>0</v>
      </c>
      <c r="N34" s="6">
        <f t="shared" si="5"/>
        <v>20</v>
      </c>
      <c r="O34" s="3"/>
    </row>
    <row r="35" spans="1:15" x14ac:dyDescent="0.2">
      <c r="A35" s="6">
        <v>30</v>
      </c>
      <c r="B35" s="5" t="s">
        <v>276</v>
      </c>
      <c r="C35" s="5" t="s">
        <v>277</v>
      </c>
      <c r="D35" s="6">
        <v>44646129</v>
      </c>
      <c r="E35" s="6">
        <v>1759771</v>
      </c>
      <c r="F35" s="5" t="s">
        <v>498</v>
      </c>
      <c r="G35" s="6">
        <v>19</v>
      </c>
      <c r="H35" s="6">
        <v>0</v>
      </c>
      <c r="I35" s="6">
        <v>0</v>
      </c>
      <c r="J35" s="6">
        <f t="shared" si="3"/>
        <v>19</v>
      </c>
      <c r="K35" s="6"/>
      <c r="L35" s="6"/>
      <c r="M35" s="6">
        <f t="shared" si="4"/>
        <v>0</v>
      </c>
      <c r="N35" s="6">
        <f t="shared" si="5"/>
        <v>19</v>
      </c>
      <c r="O35" s="3"/>
    </row>
    <row r="36" spans="1:15" x14ac:dyDescent="0.2">
      <c r="A36" s="6">
        <v>31</v>
      </c>
      <c r="B36" s="5" t="s">
        <v>414</v>
      </c>
      <c r="C36" s="5" t="s">
        <v>413</v>
      </c>
      <c r="D36" s="7">
        <v>7718287</v>
      </c>
      <c r="E36" s="6">
        <v>1766299</v>
      </c>
      <c r="F36" s="5" t="s">
        <v>498</v>
      </c>
      <c r="G36" s="6">
        <v>18</v>
      </c>
      <c r="H36" s="6">
        <v>0</v>
      </c>
      <c r="I36" s="6">
        <v>0</v>
      </c>
      <c r="J36" s="6">
        <f t="shared" si="3"/>
        <v>18</v>
      </c>
      <c r="K36" s="6"/>
      <c r="L36" s="6"/>
      <c r="M36" s="6">
        <f t="shared" si="4"/>
        <v>0</v>
      </c>
      <c r="N36" s="6">
        <f t="shared" si="5"/>
        <v>18</v>
      </c>
      <c r="O36" s="3"/>
    </row>
    <row r="37" spans="1:15" x14ac:dyDescent="0.2">
      <c r="A37" s="6">
        <v>32</v>
      </c>
      <c r="B37" s="5" t="s">
        <v>395</v>
      </c>
      <c r="C37" s="5" t="s">
        <v>396</v>
      </c>
      <c r="D37" s="6">
        <v>44091010</v>
      </c>
      <c r="E37" s="6">
        <v>1767833</v>
      </c>
      <c r="F37" s="5" t="s">
        <v>498</v>
      </c>
      <c r="G37" s="6">
        <v>15</v>
      </c>
      <c r="H37" s="6">
        <v>0</v>
      </c>
      <c r="I37" s="6">
        <v>0</v>
      </c>
      <c r="J37" s="6">
        <f t="shared" si="3"/>
        <v>15</v>
      </c>
      <c r="K37" s="6"/>
      <c r="L37" s="6"/>
      <c r="M37" s="6">
        <f t="shared" si="4"/>
        <v>0</v>
      </c>
      <c r="N37" s="6">
        <f t="shared" si="5"/>
        <v>15</v>
      </c>
      <c r="O37" s="3"/>
    </row>
    <row r="38" spans="1:15" x14ac:dyDescent="0.2">
      <c r="A38" s="6">
        <v>33</v>
      </c>
      <c r="B38" s="5" t="s">
        <v>411</v>
      </c>
      <c r="C38" s="5" t="s">
        <v>412</v>
      </c>
      <c r="D38" s="6">
        <v>15756638</v>
      </c>
      <c r="E38" s="6">
        <v>1765976</v>
      </c>
      <c r="F38" s="5" t="s">
        <v>498</v>
      </c>
      <c r="G38" s="6">
        <v>13</v>
      </c>
      <c r="H38" s="6">
        <v>0</v>
      </c>
      <c r="I38" s="6">
        <v>0</v>
      </c>
      <c r="J38" s="6">
        <f t="shared" ref="J38:J69" si="6">SUM(G38,H38,I38)</f>
        <v>13</v>
      </c>
      <c r="K38" s="6"/>
      <c r="L38" s="6"/>
      <c r="M38" s="6">
        <f t="shared" ref="M38:M69" si="7">SUM(K38,L38)</f>
        <v>0</v>
      </c>
      <c r="N38" s="6">
        <f t="shared" ref="N38:N69" si="8">SUM(J38,M38)</f>
        <v>13</v>
      </c>
      <c r="O38" s="3"/>
    </row>
    <row r="39" spans="1:15" x14ac:dyDescent="0.2">
      <c r="A39" s="6">
        <v>34</v>
      </c>
      <c r="B39" s="5" t="s">
        <v>415</v>
      </c>
      <c r="C39" s="5" t="s">
        <v>416</v>
      </c>
      <c r="D39" s="6">
        <v>72492167</v>
      </c>
      <c r="E39" s="6">
        <v>1766293</v>
      </c>
      <c r="F39" s="5" t="s">
        <v>498</v>
      </c>
      <c r="G39" s="6">
        <v>8</v>
      </c>
      <c r="H39" s="6">
        <v>0</v>
      </c>
      <c r="I39" s="6">
        <v>0</v>
      </c>
      <c r="J39" s="6">
        <f t="shared" si="6"/>
        <v>8</v>
      </c>
      <c r="K39" s="6"/>
      <c r="L39" s="6"/>
      <c r="M39" s="6">
        <f t="shared" si="7"/>
        <v>0</v>
      </c>
      <c r="N39" s="6">
        <f t="shared" si="8"/>
        <v>8</v>
      </c>
      <c r="O39" s="3"/>
    </row>
    <row r="40" spans="1:15" x14ac:dyDescent="0.2">
      <c r="A40" s="6">
        <v>35</v>
      </c>
      <c r="B40" s="5" t="s">
        <v>463</v>
      </c>
      <c r="C40" s="5" t="s">
        <v>464</v>
      </c>
      <c r="D40" s="6">
        <v>15740392</v>
      </c>
      <c r="E40" s="6">
        <v>1769197</v>
      </c>
      <c r="F40" s="5" t="s">
        <v>498</v>
      </c>
      <c r="G40" s="6"/>
      <c r="H40" s="6"/>
      <c r="I40" s="6"/>
      <c r="J40" s="6">
        <f t="shared" si="6"/>
        <v>0</v>
      </c>
      <c r="K40" s="6"/>
      <c r="L40" s="6"/>
      <c r="M40" s="6">
        <f t="shared" si="7"/>
        <v>0</v>
      </c>
      <c r="N40" s="6">
        <f t="shared" si="8"/>
        <v>0</v>
      </c>
      <c r="O40" s="3" t="s">
        <v>489</v>
      </c>
    </row>
    <row r="41" spans="1:15" x14ac:dyDescent="0.2">
      <c r="A41" s="6">
        <v>36</v>
      </c>
      <c r="B41" s="5" t="s">
        <v>284</v>
      </c>
      <c r="C41" s="5" t="s">
        <v>285</v>
      </c>
      <c r="D41" s="6">
        <v>15744839</v>
      </c>
      <c r="E41" s="6">
        <v>1759708</v>
      </c>
      <c r="F41" s="5" t="s">
        <v>499</v>
      </c>
      <c r="G41" s="6">
        <v>36</v>
      </c>
      <c r="H41" s="6">
        <v>36</v>
      </c>
      <c r="I41" s="6">
        <v>0</v>
      </c>
      <c r="J41" s="6">
        <f t="shared" si="6"/>
        <v>72</v>
      </c>
      <c r="K41" s="6"/>
      <c r="L41" s="6"/>
      <c r="M41" s="6">
        <f t="shared" si="7"/>
        <v>0</v>
      </c>
      <c r="N41" s="6">
        <f t="shared" si="8"/>
        <v>72</v>
      </c>
      <c r="O41" s="3"/>
    </row>
    <row r="42" spans="1:15" x14ac:dyDescent="0.2">
      <c r="A42" s="6">
        <v>37</v>
      </c>
      <c r="B42" s="5" t="s">
        <v>286</v>
      </c>
      <c r="C42" s="5" t="s">
        <v>287</v>
      </c>
      <c r="D42" s="6">
        <v>15744234</v>
      </c>
      <c r="E42" s="6">
        <v>1759931</v>
      </c>
      <c r="F42" s="5" t="s">
        <v>499</v>
      </c>
      <c r="G42" s="6">
        <v>29</v>
      </c>
      <c r="H42" s="6">
        <v>40</v>
      </c>
      <c r="I42" s="6">
        <v>2</v>
      </c>
      <c r="J42" s="6">
        <f t="shared" si="6"/>
        <v>71</v>
      </c>
      <c r="K42" s="6"/>
      <c r="L42" s="6"/>
      <c r="M42" s="6">
        <f t="shared" si="7"/>
        <v>0</v>
      </c>
      <c r="N42" s="6">
        <f t="shared" si="8"/>
        <v>71</v>
      </c>
      <c r="O42" s="3"/>
    </row>
    <row r="43" spans="1:15" x14ac:dyDescent="0.2">
      <c r="A43" s="6">
        <v>38</v>
      </c>
      <c r="B43" s="5" t="s">
        <v>282</v>
      </c>
      <c r="C43" s="5" t="s">
        <v>283</v>
      </c>
      <c r="D43" s="6">
        <v>15595473</v>
      </c>
      <c r="E43" s="6">
        <v>1759738</v>
      </c>
      <c r="F43" s="5" t="s">
        <v>499</v>
      </c>
      <c r="G43" s="6">
        <v>26</v>
      </c>
      <c r="H43" s="6">
        <v>40</v>
      </c>
      <c r="I43" s="6">
        <v>0</v>
      </c>
      <c r="J43" s="6">
        <f t="shared" si="6"/>
        <v>66</v>
      </c>
      <c r="K43" s="6"/>
      <c r="L43" s="6"/>
      <c r="M43" s="6">
        <f t="shared" si="7"/>
        <v>0</v>
      </c>
      <c r="N43" s="6">
        <f t="shared" si="8"/>
        <v>66</v>
      </c>
      <c r="O43" s="3"/>
    </row>
    <row r="44" spans="1:15" x14ac:dyDescent="0.2">
      <c r="A44" s="6">
        <v>39</v>
      </c>
      <c r="B44" s="5" t="s">
        <v>288</v>
      </c>
      <c r="C44" s="5" t="s">
        <v>289</v>
      </c>
      <c r="D44" s="6">
        <v>40032496</v>
      </c>
      <c r="E44" s="6">
        <v>1757942</v>
      </c>
      <c r="F44" s="5" t="s">
        <v>499</v>
      </c>
      <c r="G44" s="6">
        <v>29</v>
      </c>
      <c r="H44" s="6">
        <v>10</v>
      </c>
      <c r="I44" s="6">
        <v>0</v>
      </c>
      <c r="J44" s="6">
        <f t="shared" si="6"/>
        <v>39</v>
      </c>
      <c r="K44" s="6"/>
      <c r="L44" s="6"/>
      <c r="M44" s="6">
        <f t="shared" si="7"/>
        <v>0</v>
      </c>
      <c r="N44" s="6">
        <f t="shared" si="8"/>
        <v>39</v>
      </c>
      <c r="O44" s="3"/>
    </row>
    <row r="45" spans="1:15" x14ac:dyDescent="0.2">
      <c r="A45" s="6">
        <v>40</v>
      </c>
      <c r="B45" s="5" t="s">
        <v>367</v>
      </c>
      <c r="C45" s="5" t="s">
        <v>368</v>
      </c>
      <c r="D45" s="6">
        <v>44978477</v>
      </c>
      <c r="E45" s="6">
        <v>1762451</v>
      </c>
      <c r="F45" s="5" t="s">
        <v>499</v>
      </c>
      <c r="G45" s="6">
        <v>0</v>
      </c>
      <c r="H45" s="6">
        <v>0</v>
      </c>
      <c r="I45" s="6">
        <v>0</v>
      </c>
      <c r="J45" s="6">
        <f t="shared" si="6"/>
        <v>0</v>
      </c>
      <c r="K45" s="6"/>
      <c r="L45" s="6"/>
      <c r="M45" s="6">
        <f t="shared" si="7"/>
        <v>0</v>
      </c>
      <c r="N45" s="6">
        <f t="shared" si="8"/>
        <v>0</v>
      </c>
      <c r="O45" s="3"/>
    </row>
    <row r="46" spans="1:15" x14ac:dyDescent="0.2">
      <c r="A46" s="6">
        <v>41</v>
      </c>
      <c r="B46" s="5" t="s">
        <v>437</v>
      </c>
      <c r="C46" s="5" t="s">
        <v>438</v>
      </c>
      <c r="D46" s="6">
        <v>44978477</v>
      </c>
      <c r="E46" s="6">
        <v>1764778</v>
      </c>
      <c r="F46" s="5" t="s">
        <v>499</v>
      </c>
      <c r="G46" s="6">
        <v>0</v>
      </c>
      <c r="H46" s="6">
        <v>0</v>
      </c>
      <c r="I46" s="6">
        <v>0</v>
      </c>
      <c r="J46" s="6">
        <f t="shared" si="6"/>
        <v>0</v>
      </c>
      <c r="K46" s="6"/>
      <c r="L46" s="6"/>
      <c r="M46" s="6">
        <f t="shared" si="7"/>
        <v>0</v>
      </c>
      <c r="N46" s="6">
        <f t="shared" si="8"/>
        <v>0</v>
      </c>
      <c r="O46" s="3"/>
    </row>
    <row r="47" spans="1:15" x14ac:dyDescent="0.2">
      <c r="A47" s="6">
        <v>42</v>
      </c>
      <c r="B47" s="5" t="s">
        <v>403</v>
      </c>
      <c r="C47" s="5" t="s">
        <v>404</v>
      </c>
      <c r="D47" s="6">
        <v>15610157</v>
      </c>
      <c r="E47" s="6">
        <v>1766252</v>
      </c>
      <c r="F47" s="5" t="s">
        <v>500</v>
      </c>
      <c r="G47" s="6">
        <v>33</v>
      </c>
      <c r="H47" s="6">
        <v>30</v>
      </c>
      <c r="I47" s="6">
        <v>2</v>
      </c>
      <c r="J47" s="6">
        <f t="shared" si="6"/>
        <v>65</v>
      </c>
      <c r="K47" s="6"/>
      <c r="L47" s="6"/>
      <c r="M47" s="6">
        <f t="shared" si="7"/>
        <v>0</v>
      </c>
      <c r="N47" s="6">
        <f t="shared" si="8"/>
        <v>65</v>
      </c>
      <c r="O47" s="3"/>
    </row>
    <row r="48" spans="1:15" x14ac:dyDescent="0.2">
      <c r="A48" s="6">
        <v>43</v>
      </c>
      <c r="B48" s="5" t="s">
        <v>292</v>
      </c>
      <c r="C48" s="5" t="s">
        <v>293</v>
      </c>
      <c r="D48" s="6">
        <v>15583479</v>
      </c>
      <c r="E48" s="6">
        <v>1759639</v>
      </c>
      <c r="F48" s="5" t="s">
        <v>500</v>
      </c>
      <c r="G48" s="6">
        <v>19</v>
      </c>
      <c r="H48" s="6">
        <v>40</v>
      </c>
      <c r="I48" s="6">
        <v>0</v>
      </c>
      <c r="J48" s="6">
        <f t="shared" si="6"/>
        <v>59</v>
      </c>
      <c r="K48" s="6"/>
      <c r="L48" s="6"/>
      <c r="M48" s="6">
        <f t="shared" si="7"/>
        <v>0</v>
      </c>
      <c r="N48" s="6">
        <f t="shared" si="8"/>
        <v>59</v>
      </c>
      <c r="O48" s="3"/>
    </row>
    <row r="49" spans="1:135" x14ac:dyDescent="0.2">
      <c r="A49" s="6">
        <v>44</v>
      </c>
      <c r="B49" s="5" t="s">
        <v>361</v>
      </c>
      <c r="C49" s="5" t="s">
        <v>362</v>
      </c>
      <c r="D49" s="6">
        <v>15745052</v>
      </c>
      <c r="E49" s="6">
        <v>1762647</v>
      </c>
      <c r="F49" s="5" t="s">
        <v>500</v>
      </c>
      <c r="G49" s="6">
        <v>25</v>
      </c>
      <c r="H49" s="6">
        <v>33</v>
      </c>
      <c r="I49" s="6">
        <v>0</v>
      </c>
      <c r="J49" s="6">
        <f t="shared" si="6"/>
        <v>58</v>
      </c>
      <c r="K49" s="6"/>
      <c r="L49" s="6"/>
      <c r="M49" s="6">
        <f t="shared" si="7"/>
        <v>0</v>
      </c>
      <c r="N49" s="6">
        <f t="shared" si="8"/>
        <v>58</v>
      </c>
      <c r="O49" s="3"/>
    </row>
    <row r="50" spans="1:135" x14ac:dyDescent="0.2">
      <c r="A50" s="6">
        <v>45</v>
      </c>
      <c r="B50" s="5" t="s">
        <v>405</v>
      </c>
      <c r="C50" s="5" t="s">
        <v>406</v>
      </c>
      <c r="D50" s="6">
        <v>15758166</v>
      </c>
      <c r="E50" s="6">
        <v>1764437</v>
      </c>
      <c r="F50" s="5" t="s">
        <v>500</v>
      </c>
      <c r="G50" s="6">
        <v>26</v>
      </c>
      <c r="H50" s="6">
        <v>0</v>
      </c>
      <c r="I50" s="6">
        <v>0</v>
      </c>
      <c r="J50" s="6">
        <f t="shared" si="6"/>
        <v>26</v>
      </c>
      <c r="K50" s="6"/>
      <c r="L50" s="6"/>
      <c r="M50" s="6">
        <f t="shared" si="7"/>
        <v>0</v>
      </c>
      <c r="N50" s="6">
        <f t="shared" si="8"/>
        <v>26</v>
      </c>
      <c r="O50" s="3"/>
    </row>
    <row r="51" spans="1:135" x14ac:dyDescent="0.2">
      <c r="A51" s="6">
        <v>46</v>
      </c>
      <c r="B51" s="5" t="s">
        <v>290</v>
      </c>
      <c r="C51" s="5" t="s">
        <v>291</v>
      </c>
      <c r="D51" s="6">
        <v>40238853</v>
      </c>
      <c r="E51" s="6">
        <v>1761614</v>
      </c>
      <c r="F51" s="5" t="s">
        <v>500</v>
      </c>
      <c r="G51" s="6">
        <v>19</v>
      </c>
      <c r="H51" s="6">
        <v>0</v>
      </c>
      <c r="I51" s="6">
        <v>0</v>
      </c>
      <c r="J51" s="6">
        <f t="shared" si="6"/>
        <v>19</v>
      </c>
      <c r="K51" s="6"/>
      <c r="L51" s="6"/>
      <c r="M51" s="6">
        <f t="shared" si="7"/>
        <v>0</v>
      </c>
      <c r="N51" s="6">
        <f t="shared" si="8"/>
        <v>19</v>
      </c>
      <c r="O51" s="3"/>
    </row>
    <row r="52" spans="1:135" x14ac:dyDescent="0.2">
      <c r="A52" s="6">
        <v>47</v>
      </c>
      <c r="B52" s="5" t="s">
        <v>407</v>
      </c>
      <c r="C52" s="5" t="s">
        <v>408</v>
      </c>
      <c r="D52" s="6">
        <v>73489383</v>
      </c>
      <c r="E52" s="6">
        <v>1764740</v>
      </c>
      <c r="F52" s="5" t="s">
        <v>500</v>
      </c>
      <c r="G52" s="6">
        <v>19</v>
      </c>
      <c r="H52" s="6">
        <v>0</v>
      </c>
      <c r="I52" s="6">
        <v>0</v>
      </c>
      <c r="J52" s="6">
        <f t="shared" si="6"/>
        <v>19</v>
      </c>
      <c r="K52" s="6"/>
      <c r="L52" s="6"/>
      <c r="M52" s="6">
        <f t="shared" si="7"/>
        <v>0</v>
      </c>
      <c r="N52" s="6">
        <f t="shared" si="8"/>
        <v>19</v>
      </c>
      <c r="O52" s="3"/>
    </row>
    <row r="53" spans="1:135" x14ac:dyDescent="0.2">
      <c r="A53" s="6">
        <v>48</v>
      </c>
      <c r="B53" s="5" t="s">
        <v>309</v>
      </c>
      <c r="C53" s="5" t="s">
        <v>310</v>
      </c>
      <c r="D53" s="6">
        <v>15733697</v>
      </c>
      <c r="E53" s="6">
        <v>1759651</v>
      </c>
      <c r="F53" s="5" t="s">
        <v>501</v>
      </c>
      <c r="G53" s="6">
        <v>31</v>
      </c>
      <c r="H53" s="6">
        <v>40</v>
      </c>
      <c r="I53" s="6">
        <v>6</v>
      </c>
      <c r="J53" s="6">
        <f t="shared" si="6"/>
        <v>77</v>
      </c>
      <c r="K53" s="6"/>
      <c r="L53" s="6"/>
      <c r="M53" s="6">
        <f t="shared" si="7"/>
        <v>0</v>
      </c>
      <c r="N53" s="6">
        <f t="shared" si="8"/>
        <v>77</v>
      </c>
      <c r="O53" s="3"/>
    </row>
    <row r="54" spans="1:135" x14ac:dyDescent="0.2">
      <c r="A54" s="6">
        <v>49</v>
      </c>
      <c r="B54" s="5" t="s">
        <v>313</v>
      </c>
      <c r="C54" s="5" t="s">
        <v>314</v>
      </c>
      <c r="D54" s="6">
        <v>15760517</v>
      </c>
      <c r="E54" s="6">
        <v>1758430</v>
      </c>
      <c r="F54" s="5" t="s">
        <v>501</v>
      </c>
      <c r="G54" s="6">
        <v>30</v>
      </c>
      <c r="H54" s="6">
        <v>34</v>
      </c>
      <c r="I54" s="6">
        <v>8</v>
      </c>
      <c r="J54" s="6">
        <f t="shared" si="6"/>
        <v>72</v>
      </c>
      <c r="K54" s="6"/>
      <c r="L54" s="6"/>
      <c r="M54" s="6">
        <f t="shared" si="7"/>
        <v>0</v>
      </c>
      <c r="N54" s="6">
        <f t="shared" si="8"/>
        <v>72</v>
      </c>
      <c r="O54" s="3"/>
    </row>
    <row r="55" spans="1:135" x14ac:dyDescent="0.2">
      <c r="A55" s="6">
        <v>50</v>
      </c>
      <c r="B55" s="5" t="s">
        <v>307</v>
      </c>
      <c r="C55" s="5" t="s">
        <v>308</v>
      </c>
      <c r="D55" s="6">
        <v>15614031</v>
      </c>
      <c r="E55" s="6">
        <v>1760923</v>
      </c>
      <c r="F55" s="5" t="s">
        <v>501</v>
      </c>
      <c r="G55" s="6">
        <v>25</v>
      </c>
      <c r="H55" s="6">
        <v>25</v>
      </c>
      <c r="I55" s="6">
        <v>6</v>
      </c>
      <c r="J55" s="6">
        <f t="shared" si="6"/>
        <v>56</v>
      </c>
      <c r="K55" s="6"/>
      <c r="L55" s="6"/>
      <c r="M55" s="6">
        <f t="shared" si="7"/>
        <v>0</v>
      </c>
      <c r="N55" s="6">
        <f t="shared" si="8"/>
        <v>56</v>
      </c>
      <c r="O55" s="3"/>
    </row>
    <row r="56" spans="1:135" x14ac:dyDescent="0.2">
      <c r="A56" s="6">
        <v>51</v>
      </c>
      <c r="B56" s="5" t="s">
        <v>429</v>
      </c>
      <c r="C56" s="5" t="s">
        <v>430</v>
      </c>
      <c r="D56" s="6">
        <v>40551534</v>
      </c>
      <c r="E56" s="6">
        <v>1768214</v>
      </c>
      <c r="F56" s="5" t="s">
        <v>501</v>
      </c>
      <c r="G56" s="6">
        <v>25</v>
      </c>
      <c r="H56" s="6">
        <v>1</v>
      </c>
      <c r="I56" s="6">
        <v>0</v>
      </c>
      <c r="J56" s="6">
        <f t="shared" si="6"/>
        <v>26</v>
      </c>
      <c r="K56" s="6"/>
      <c r="L56" s="6"/>
      <c r="M56" s="6">
        <f t="shared" si="7"/>
        <v>0</v>
      </c>
      <c r="N56" s="6">
        <f t="shared" si="8"/>
        <v>26</v>
      </c>
      <c r="O56" s="3"/>
    </row>
    <row r="57" spans="1:135" x14ac:dyDescent="0.2">
      <c r="A57" s="6">
        <v>52</v>
      </c>
      <c r="B57" s="5" t="s">
        <v>431</v>
      </c>
      <c r="C57" s="5" t="s">
        <v>432</v>
      </c>
      <c r="D57" s="6">
        <v>15603042</v>
      </c>
      <c r="E57" s="6">
        <v>1764745</v>
      </c>
      <c r="F57" s="5" t="s">
        <v>501</v>
      </c>
      <c r="G57" s="6">
        <v>25</v>
      </c>
      <c r="H57" s="6">
        <v>0</v>
      </c>
      <c r="I57" s="6">
        <v>0</v>
      </c>
      <c r="J57" s="6">
        <f t="shared" si="6"/>
        <v>25</v>
      </c>
      <c r="K57" s="6"/>
      <c r="L57" s="6"/>
      <c r="M57" s="6">
        <f t="shared" si="7"/>
        <v>0</v>
      </c>
      <c r="N57" s="6">
        <f t="shared" si="8"/>
        <v>25</v>
      </c>
      <c r="O57" s="3"/>
    </row>
    <row r="58" spans="1:135" x14ac:dyDescent="0.2">
      <c r="A58" s="6">
        <v>53</v>
      </c>
      <c r="B58" s="5" t="s">
        <v>427</v>
      </c>
      <c r="C58" s="5" t="s">
        <v>428</v>
      </c>
      <c r="D58" s="6">
        <v>47845045</v>
      </c>
      <c r="E58" s="6">
        <v>1766209</v>
      </c>
      <c r="F58" s="5" t="s">
        <v>501</v>
      </c>
      <c r="G58" s="6">
        <v>15</v>
      </c>
      <c r="H58" s="6">
        <v>0</v>
      </c>
      <c r="I58" s="6">
        <v>0</v>
      </c>
      <c r="J58" s="6">
        <f t="shared" si="6"/>
        <v>15</v>
      </c>
      <c r="K58" s="6"/>
      <c r="L58" s="6"/>
      <c r="M58" s="6">
        <f t="shared" si="7"/>
        <v>0</v>
      </c>
      <c r="N58" s="6">
        <f t="shared" si="8"/>
        <v>15</v>
      </c>
      <c r="O58" s="3"/>
    </row>
    <row r="59" spans="1:135" x14ac:dyDescent="0.2">
      <c r="A59" s="6">
        <v>54</v>
      </c>
      <c r="B59" s="5" t="s">
        <v>311</v>
      </c>
      <c r="C59" s="5" t="s">
        <v>312</v>
      </c>
      <c r="D59" s="6">
        <v>43410365</v>
      </c>
      <c r="E59" s="6">
        <v>1760029</v>
      </c>
      <c r="F59" s="5" t="s">
        <v>501</v>
      </c>
      <c r="G59" s="6">
        <v>7</v>
      </c>
      <c r="H59" s="6">
        <v>0</v>
      </c>
      <c r="I59" s="6">
        <v>0</v>
      </c>
      <c r="J59" s="6">
        <f t="shared" si="6"/>
        <v>7</v>
      </c>
      <c r="K59" s="6"/>
      <c r="L59" s="6"/>
      <c r="M59" s="6">
        <f t="shared" si="7"/>
        <v>0</v>
      </c>
      <c r="N59" s="6">
        <f t="shared" si="8"/>
        <v>7</v>
      </c>
      <c r="O59" s="3"/>
    </row>
    <row r="60" spans="1:135" x14ac:dyDescent="0.2">
      <c r="A60" s="6">
        <v>55</v>
      </c>
      <c r="B60" s="5" t="s">
        <v>433</v>
      </c>
      <c r="C60" s="5" t="s">
        <v>434</v>
      </c>
      <c r="D60" s="6">
        <v>19916618</v>
      </c>
      <c r="E60" s="6">
        <v>1764404</v>
      </c>
      <c r="F60" s="5" t="s">
        <v>501</v>
      </c>
      <c r="G60" s="6"/>
      <c r="H60" s="6"/>
      <c r="I60" s="6"/>
      <c r="J60" s="6">
        <f t="shared" si="6"/>
        <v>0</v>
      </c>
      <c r="K60" s="6"/>
      <c r="L60" s="6"/>
      <c r="M60" s="6">
        <f t="shared" si="7"/>
        <v>0</v>
      </c>
      <c r="N60" s="6">
        <f t="shared" si="8"/>
        <v>0</v>
      </c>
      <c r="O60" s="3" t="s">
        <v>489</v>
      </c>
    </row>
    <row r="61" spans="1:135" x14ac:dyDescent="0.2">
      <c r="A61" s="6">
        <v>56</v>
      </c>
      <c r="B61" s="5" t="s">
        <v>297</v>
      </c>
      <c r="C61" s="5" t="s">
        <v>298</v>
      </c>
      <c r="D61" s="7">
        <v>7356552</v>
      </c>
      <c r="E61" s="6">
        <v>1757598</v>
      </c>
      <c r="F61" s="5" t="s">
        <v>502</v>
      </c>
      <c r="G61" s="6">
        <v>31</v>
      </c>
      <c r="H61" s="6">
        <v>38</v>
      </c>
      <c r="I61" s="6">
        <v>0</v>
      </c>
      <c r="J61" s="6">
        <f t="shared" si="6"/>
        <v>69</v>
      </c>
      <c r="K61" s="6"/>
      <c r="L61" s="6"/>
      <c r="M61" s="6">
        <f t="shared" si="7"/>
        <v>0</v>
      </c>
      <c r="N61" s="6">
        <f t="shared" si="8"/>
        <v>69</v>
      </c>
      <c r="O61" s="15"/>
    </row>
    <row r="62" spans="1:135" x14ac:dyDescent="0.2">
      <c r="A62" s="6">
        <v>57</v>
      </c>
      <c r="B62" s="5" t="s">
        <v>356</v>
      </c>
      <c r="C62" s="5" t="s">
        <v>357</v>
      </c>
      <c r="D62" s="7">
        <v>10397655</v>
      </c>
      <c r="E62" s="6">
        <v>1758032</v>
      </c>
      <c r="F62" s="5" t="s">
        <v>502</v>
      </c>
      <c r="G62" s="6">
        <v>26</v>
      </c>
      <c r="H62" s="6">
        <v>30</v>
      </c>
      <c r="I62" s="6">
        <v>0</v>
      </c>
      <c r="J62" s="6">
        <f t="shared" si="6"/>
        <v>56</v>
      </c>
      <c r="K62" s="6"/>
      <c r="L62" s="6"/>
      <c r="M62" s="6">
        <f t="shared" si="7"/>
        <v>0</v>
      </c>
      <c r="N62" s="6">
        <f t="shared" si="8"/>
        <v>56</v>
      </c>
      <c r="O62" s="15"/>
    </row>
    <row r="63" spans="1:135" x14ac:dyDescent="0.2">
      <c r="A63" s="6">
        <v>58</v>
      </c>
      <c r="B63" s="5" t="s">
        <v>315</v>
      </c>
      <c r="C63" s="5" t="s">
        <v>316</v>
      </c>
      <c r="D63" s="6">
        <v>15610640</v>
      </c>
      <c r="E63" s="6">
        <v>1761621</v>
      </c>
      <c r="F63" s="5" t="s">
        <v>502</v>
      </c>
      <c r="G63" s="6">
        <v>25</v>
      </c>
      <c r="H63" s="6">
        <v>30</v>
      </c>
      <c r="I63" s="6">
        <v>0</v>
      </c>
      <c r="J63" s="6">
        <f t="shared" si="6"/>
        <v>55</v>
      </c>
      <c r="K63" s="6"/>
      <c r="L63" s="6"/>
      <c r="M63" s="6">
        <f t="shared" si="7"/>
        <v>0</v>
      </c>
      <c r="N63" s="6">
        <f t="shared" si="8"/>
        <v>55</v>
      </c>
      <c r="O63" s="3"/>
    </row>
    <row r="64" spans="1:135" s="2" customFormat="1" x14ac:dyDescent="0.2">
      <c r="A64" s="6">
        <v>59</v>
      </c>
      <c r="B64" s="5" t="s">
        <v>317</v>
      </c>
      <c r="C64" s="5" t="s">
        <v>318</v>
      </c>
      <c r="D64" s="6">
        <v>42896460</v>
      </c>
      <c r="E64" s="6">
        <v>1760883</v>
      </c>
      <c r="F64" s="5" t="s">
        <v>502</v>
      </c>
      <c r="G64" s="6">
        <v>25</v>
      </c>
      <c r="H64" s="6">
        <v>0</v>
      </c>
      <c r="I64" s="6">
        <v>0</v>
      </c>
      <c r="J64" s="6">
        <f t="shared" si="6"/>
        <v>25</v>
      </c>
      <c r="K64" s="14"/>
      <c r="L64" s="14"/>
      <c r="M64" s="6">
        <f t="shared" si="7"/>
        <v>0</v>
      </c>
      <c r="N64" s="6">
        <f t="shared" si="8"/>
        <v>25</v>
      </c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</row>
    <row r="65" spans="1:135" s="2" customFormat="1" x14ac:dyDescent="0.2">
      <c r="A65" s="6">
        <v>60</v>
      </c>
      <c r="B65" s="5" t="s">
        <v>425</v>
      </c>
      <c r="C65" s="5" t="s">
        <v>426</v>
      </c>
      <c r="D65" s="6">
        <v>15743441</v>
      </c>
      <c r="E65" s="6">
        <v>1768201</v>
      </c>
      <c r="F65" s="5" t="s">
        <v>502</v>
      </c>
      <c r="G65" s="6">
        <v>20</v>
      </c>
      <c r="H65" s="6">
        <v>5</v>
      </c>
      <c r="I65" s="6">
        <v>0</v>
      </c>
      <c r="J65" s="6">
        <f t="shared" si="6"/>
        <v>25</v>
      </c>
      <c r="K65" s="14"/>
      <c r="L65" s="14"/>
      <c r="M65" s="6">
        <f t="shared" si="7"/>
        <v>0</v>
      </c>
      <c r="N65" s="6">
        <f t="shared" si="8"/>
        <v>25</v>
      </c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</row>
    <row r="66" spans="1:135" s="2" customFormat="1" x14ac:dyDescent="0.2">
      <c r="A66" s="6">
        <v>61</v>
      </c>
      <c r="B66" s="5" t="s">
        <v>323</v>
      </c>
      <c r="C66" s="5" t="s">
        <v>324</v>
      </c>
      <c r="D66" s="6">
        <v>32652980</v>
      </c>
      <c r="E66" s="6">
        <v>1762023</v>
      </c>
      <c r="F66" s="5" t="s">
        <v>502</v>
      </c>
      <c r="G66" s="6">
        <v>21</v>
      </c>
      <c r="H66" s="6">
        <v>1</v>
      </c>
      <c r="I66" s="6">
        <v>0</v>
      </c>
      <c r="J66" s="6">
        <f t="shared" si="6"/>
        <v>22</v>
      </c>
      <c r="K66" s="6"/>
      <c r="L66" s="6"/>
      <c r="M66" s="6">
        <f t="shared" si="7"/>
        <v>0</v>
      </c>
      <c r="N66" s="6">
        <f t="shared" si="8"/>
        <v>22</v>
      </c>
      <c r="O66" s="3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</row>
    <row r="67" spans="1:135" s="2" customFormat="1" x14ac:dyDescent="0.2">
      <c r="A67" s="6">
        <v>62</v>
      </c>
      <c r="B67" s="5" t="s">
        <v>421</v>
      </c>
      <c r="C67" s="5" t="s">
        <v>422</v>
      </c>
      <c r="D67" s="6">
        <v>74359186</v>
      </c>
      <c r="E67" s="6">
        <v>1765082</v>
      </c>
      <c r="F67" s="5" t="s">
        <v>502</v>
      </c>
      <c r="G67" s="6">
        <v>10</v>
      </c>
      <c r="H67" s="6">
        <v>6</v>
      </c>
      <c r="I67" s="6">
        <v>0</v>
      </c>
      <c r="J67" s="6">
        <f t="shared" si="6"/>
        <v>16</v>
      </c>
      <c r="K67" s="14"/>
      <c r="L67" s="14"/>
      <c r="M67" s="6">
        <f t="shared" si="7"/>
        <v>0</v>
      </c>
      <c r="N67" s="6">
        <f t="shared" si="8"/>
        <v>16</v>
      </c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</row>
    <row r="68" spans="1:135" x14ac:dyDescent="0.2">
      <c r="A68" s="6">
        <v>63</v>
      </c>
      <c r="B68" s="5" t="s">
        <v>419</v>
      </c>
      <c r="C68" s="5" t="s">
        <v>420</v>
      </c>
      <c r="D68" s="6">
        <v>10430701</v>
      </c>
      <c r="E68" s="6">
        <v>1765069</v>
      </c>
      <c r="F68" s="5" t="s">
        <v>502</v>
      </c>
      <c r="G68" s="6">
        <v>6</v>
      </c>
      <c r="H68" s="6">
        <v>9</v>
      </c>
      <c r="I68" s="6">
        <v>0</v>
      </c>
      <c r="J68" s="6">
        <f t="shared" si="6"/>
        <v>15</v>
      </c>
      <c r="K68" s="14"/>
      <c r="L68" s="14"/>
      <c r="M68" s="6">
        <f t="shared" si="7"/>
        <v>0</v>
      </c>
      <c r="N68" s="6">
        <f t="shared" si="8"/>
        <v>15</v>
      </c>
      <c r="O68" s="15"/>
    </row>
    <row r="69" spans="1:135" x14ac:dyDescent="0.2">
      <c r="A69" s="6">
        <v>64</v>
      </c>
      <c r="B69" s="5" t="s">
        <v>295</v>
      </c>
      <c r="C69" s="5" t="s">
        <v>296</v>
      </c>
      <c r="D69" s="6">
        <v>70776311</v>
      </c>
      <c r="E69" s="6">
        <v>1759926</v>
      </c>
      <c r="F69" s="5" t="s">
        <v>502</v>
      </c>
      <c r="G69" s="6">
        <v>12</v>
      </c>
      <c r="H69" s="6">
        <v>0</v>
      </c>
      <c r="I69" s="6">
        <v>0</v>
      </c>
      <c r="J69" s="6">
        <f t="shared" si="6"/>
        <v>12</v>
      </c>
      <c r="K69" s="6"/>
      <c r="L69" s="6"/>
      <c r="M69" s="6">
        <f t="shared" si="7"/>
        <v>0</v>
      </c>
      <c r="N69" s="6">
        <f t="shared" si="8"/>
        <v>12</v>
      </c>
      <c r="O69" s="3"/>
    </row>
    <row r="70" spans="1:135" x14ac:dyDescent="0.2">
      <c r="A70" s="6">
        <v>65</v>
      </c>
      <c r="B70" s="5" t="s">
        <v>358</v>
      </c>
      <c r="C70" s="5" t="s">
        <v>359</v>
      </c>
      <c r="D70" s="7">
        <v>44148769</v>
      </c>
      <c r="E70" s="6">
        <v>1557718</v>
      </c>
      <c r="F70" s="5" t="s">
        <v>502</v>
      </c>
      <c r="G70" s="6">
        <v>12</v>
      </c>
      <c r="H70" s="6">
        <v>0</v>
      </c>
      <c r="I70" s="6">
        <v>0</v>
      </c>
      <c r="J70" s="6">
        <f t="shared" ref="J70:J101" si="9">SUM(G70,H70,I70)</f>
        <v>12</v>
      </c>
      <c r="K70" s="6"/>
      <c r="L70" s="6"/>
      <c r="M70" s="6">
        <f t="shared" ref="M70:M101" si="10">SUM(K70,L70)</f>
        <v>0</v>
      </c>
      <c r="N70" s="6">
        <f t="shared" ref="N70:N101" si="11">SUM(J70,M70)</f>
        <v>12</v>
      </c>
      <c r="O70" s="15"/>
    </row>
    <row r="71" spans="1:135" x14ac:dyDescent="0.2">
      <c r="A71" s="6">
        <v>66</v>
      </c>
      <c r="B71" s="5" t="s">
        <v>465</v>
      </c>
      <c r="C71" s="5" t="s">
        <v>466</v>
      </c>
      <c r="D71" s="6">
        <v>71270683</v>
      </c>
      <c r="E71" s="6">
        <v>1768043</v>
      </c>
      <c r="F71" s="5" t="s">
        <v>502</v>
      </c>
      <c r="G71" s="6">
        <v>11</v>
      </c>
      <c r="H71" s="6">
        <v>0</v>
      </c>
      <c r="I71" s="6">
        <v>0</v>
      </c>
      <c r="J71" s="6">
        <f t="shared" si="9"/>
        <v>11</v>
      </c>
      <c r="K71" s="14"/>
      <c r="L71" s="14"/>
      <c r="M71" s="6">
        <f t="shared" si="10"/>
        <v>0</v>
      </c>
      <c r="N71" s="6">
        <f t="shared" si="11"/>
        <v>11</v>
      </c>
      <c r="O71" s="15"/>
    </row>
    <row r="72" spans="1:135" x14ac:dyDescent="0.2">
      <c r="A72" s="6">
        <v>67</v>
      </c>
      <c r="B72" s="5" t="s">
        <v>294</v>
      </c>
      <c r="C72" s="5" t="s">
        <v>360</v>
      </c>
      <c r="D72" s="7">
        <v>40293153</v>
      </c>
      <c r="E72" s="6">
        <v>1758127</v>
      </c>
      <c r="F72" s="5" t="s">
        <v>502</v>
      </c>
      <c r="G72" s="6">
        <v>8</v>
      </c>
      <c r="H72" s="6">
        <v>0</v>
      </c>
      <c r="I72" s="6">
        <v>0</v>
      </c>
      <c r="J72" s="6">
        <f t="shared" si="9"/>
        <v>8</v>
      </c>
      <c r="K72" s="6"/>
      <c r="L72" s="6"/>
      <c r="M72" s="6">
        <f t="shared" si="10"/>
        <v>0</v>
      </c>
      <c r="N72" s="6">
        <f t="shared" si="11"/>
        <v>8</v>
      </c>
      <c r="O72" s="15"/>
    </row>
    <row r="73" spans="1:135" x14ac:dyDescent="0.2">
      <c r="A73" s="6">
        <v>68</v>
      </c>
      <c r="B73" s="5" t="s">
        <v>424</v>
      </c>
      <c r="C73" s="5" t="s">
        <v>423</v>
      </c>
      <c r="D73" s="6">
        <v>15731217</v>
      </c>
      <c r="E73" s="6">
        <v>1766344</v>
      </c>
      <c r="F73" s="5" t="s">
        <v>502</v>
      </c>
      <c r="G73" s="6">
        <v>6</v>
      </c>
      <c r="H73" s="6">
        <v>0</v>
      </c>
      <c r="I73" s="6">
        <v>0</v>
      </c>
      <c r="J73" s="6">
        <f t="shared" si="9"/>
        <v>6</v>
      </c>
      <c r="K73" s="14"/>
      <c r="L73" s="14"/>
      <c r="M73" s="6">
        <f t="shared" si="10"/>
        <v>0</v>
      </c>
      <c r="N73" s="6">
        <f t="shared" si="11"/>
        <v>6</v>
      </c>
      <c r="O73" s="15"/>
    </row>
    <row r="74" spans="1:135" x14ac:dyDescent="0.2">
      <c r="A74" s="6">
        <v>69</v>
      </c>
      <c r="B74" s="5" t="s">
        <v>490</v>
      </c>
      <c r="C74" s="5" t="s">
        <v>491</v>
      </c>
      <c r="D74" s="6">
        <v>40865376</v>
      </c>
      <c r="E74" s="6">
        <v>1767082</v>
      </c>
      <c r="F74" s="5" t="s">
        <v>502</v>
      </c>
      <c r="G74" s="6">
        <v>4</v>
      </c>
      <c r="H74" s="6">
        <v>2</v>
      </c>
      <c r="I74" s="6">
        <v>0</v>
      </c>
      <c r="J74" s="6">
        <f t="shared" si="9"/>
        <v>6</v>
      </c>
      <c r="K74" s="14"/>
      <c r="L74" s="14"/>
      <c r="M74" s="6">
        <f t="shared" si="10"/>
        <v>0</v>
      </c>
      <c r="N74" s="6">
        <f t="shared" si="11"/>
        <v>6</v>
      </c>
      <c r="O74" s="15"/>
    </row>
    <row r="75" spans="1:135" x14ac:dyDescent="0.2">
      <c r="A75" s="6">
        <v>70</v>
      </c>
      <c r="B75" s="5" t="s">
        <v>321</v>
      </c>
      <c r="C75" s="5" t="s">
        <v>322</v>
      </c>
      <c r="D75" s="6">
        <v>43310653</v>
      </c>
      <c r="E75" s="6">
        <v>1761691</v>
      </c>
      <c r="F75" s="5" t="s">
        <v>503</v>
      </c>
      <c r="G75" s="6">
        <v>22</v>
      </c>
      <c r="H75" s="6">
        <v>31</v>
      </c>
      <c r="I75" s="6">
        <v>0</v>
      </c>
      <c r="J75" s="6">
        <f t="shared" si="9"/>
        <v>53</v>
      </c>
      <c r="K75" s="14"/>
      <c r="L75" s="14"/>
      <c r="M75" s="6">
        <f t="shared" si="10"/>
        <v>0</v>
      </c>
      <c r="N75" s="6">
        <f t="shared" si="11"/>
        <v>53</v>
      </c>
      <c r="O75" s="15"/>
    </row>
    <row r="76" spans="1:135" x14ac:dyDescent="0.2">
      <c r="A76" s="6">
        <v>71</v>
      </c>
      <c r="B76" s="5" t="s">
        <v>435</v>
      </c>
      <c r="C76" s="5" t="s">
        <v>436</v>
      </c>
      <c r="D76" s="6">
        <v>15760228</v>
      </c>
      <c r="E76" s="6">
        <v>1774384</v>
      </c>
      <c r="F76" s="5" t="s">
        <v>503</v>
      </c>
      <c r="G76" s="6">
        <v>29</v>
      </c>
      <c r="H76" s="6">
        <v>2</v>
      </c>
      <c r="I76" s="6">
        <v>0</v>
      </c>
      <c r="J76" s="6">
        <f t="shared" si="9"/>
        <v>31</v>
      </c>
      <c r="K76" s="14"/>
      <c r="L76" s="14"/>
      <c r="M76" s="6">
        <f t="shared" si="10"/>
        <v>0</v>
      </c>
      <c r="N76" s="6">
        <f t="shared" si="11"/>
        <v>31</v>
      </c>
      <c r="O76" s="15"/>
    </row>
    <row r="77" spans="1:135" x14ac:dyDescent="0.2">
      <c r="A77" s="6">
        <v>72</v>
      </c>
      <c r="B77" s="5" t="s">
        <v>409</v>
      </c>
      <c r="C77" s="5" t="s">
        <v>410</v>
      </c>
      <c r="D77" s="6">
        <v>71110710</v>
      </c>
      <c r="E77" s="6">
        <v>1767296</v>
      </c>
      <c r="F77" s="5" t="s">
        <v>503</v>
      </c>
      <c r="G77" s="6">
        <v>19</v>
      </c>
      <c r="H77" s="6">
        <v>0</v>
      </c>
      <c r="I77" s="6">
        <v>0</v>
      </c>
      <c r="J77" s="6">
        <f t="shared" si="9"/>
        <v>19</v>
      </c>
      <c r="K77" s="14"/>
      <c r="L77" s="14"/>
      <c r="M77" s="6">
        <f t="shared" si="10"/>
        <v>0</v>
      </c>
      <c r="N77" s="6">
        <f t="shared" si="11"/>
        <v>19</v>
      </c>
      <c r="O77" s="15"/>
    </row>
    <row r="78" spans="1:135" x14ac:dyDescent="0.2">
      <c r="A78" s="6">
        <v>73</v>
      </c>
      <c r="B78" s="5" t="s">
        <v>319</v>
      </c>
      <c r="C78" s="5" t="s">
        <v>320</v>
      </c>
      <c r="D78" s="6">
        <v>44132297</v>
      </c>
      <c r="E78" s="6">
        <v>1761521</v>
      </c>
      <c r="F78" s="5" t="s">
        <v>503</v>
      </c>
      <c r="G78" s="6">
        <v>7</v>
      </c>
      <c r="H78" s="6">
        <v>6</v>
      </c>
      <c r="I78" s="6">
        <v>0</v>
      </c>
      <c r="J78" s="6">
        <f t="shared" si="9"/>
        <v>13</v>
      </c>
      <c r="K78" s="14"/>
      <c r="L78" s="14"/>
      <c r="M78" s="6">
        <f t="shared" si="10"/>
        <v>0</v>
      </c>
      <c r="N78" s="6">
        <f t="shared" si="11"/>
        <v>13</v>
      </c>
      <c r="O78" s="15"/>
    </row>
    <row r="79" spans="1:135" x14ac:dyDescent="0.2">
      <c r="A79" s="6">
        <v>74</v>
      </c>
      <c r="B79" s="5" t="s">
        <v>373</v>
      </c>
      <c r="C79" s="5" t="s">
        <v>374</v>
      </c>
      <c r="D79" s="6">
        <v>33348127</v>
      </c>
      <c r="E79" s="6">
        <v>1767711</v>
      </c>
      <c r="F79" s="5" t="s">
        <v>504</v>
      </c>
      <c r="G79" s="6">
        <v>29</v>
      </c>
      <c r="H79" s="6">
        <v>40</v>
      </c>
      <c r="I79" s="6">
        <v>4</v>
      </c>
      <c r="J79" s="6">
        <f t="shared" si="9"/>
        <v>73</v>
      </c>
      <c r="K79" s="14"/>
      <c r="L79" s="14"/>
      <c r="M79" s="6">
        <f t="shared" si="10"/>
        <v>0</v>
      </c>
      <c r="N79" s="6">
        <f t="shared" si="11"/>
        <v>73</v>
      </c>
      <c r="O79" s="15"/>
    </row>
    <row r="80" spans="1:135" x14ac:dyDescent="0.2">
      <c r="A80" s="6">
        <v>75</v>
      </c>
      <c r="B80" s="5" t="s">
        <v>443</v>
      </c>
      <c r="C80" s="5" t="s">
        <v>444</v>
      </c>
      <c r="D80" s="6">
        <v>45839944</v>
      </c>
      <c r="E80" s="6">
        <v>1559914</v>
      </c>
      <c r="F80" s="5" t="s">
        <v>504</v>
      </c>
      <c r="G80" s="6">
        <v>37</v>
      </c>
      <c r="H80" s="6">
        <v>30</v>
      </c>
      <c r="I80" s="6">
        <v>0</v>
      </c>
      <c r="J80" s="6">
        <f t="shared" si="9"/>
        <v>67</v>
      </c>
      <c r="K80" s="14"/>
      <c r="L80" s="14"/>
      <c r="M80" s="6">
        <f t="shared" si="10"/>
        <v>0</v>
      </c>
      <c r="N80" s="6">
        <f t="shared" si="11"/>
        <v>67</v>
      </c>
      <c r="O80" s="15"/>
    </row>
    <row r="81" spans="1:15" x14ac:dyDescent="0.2">
      <c r="A81" s="6">
        <v>76</v>
      </c>
      <c r="B81" s="5" t="s">
        <v>381</v>
      </c>
      <c r="C81" s="5" t="s">
        <v>382</v>
      </c>
      <c r="D81" s="6">
        <v>42732941</v>
      </c>
      <c r="E81" s="6">
        <v>1767738</v>
      </c>
      <c r="F81" s="5" t="s">
        <v>504</v>
      </c>
      <c r="G81" s="6">
        <v>25</v>
      </c>
      <c r="H81" s="6">
        <v>40</v>
      </c>
      <c r="I81" s="6">
        <v>0</v>
      </c>
      <c r="J81" s="6">
        <f t="shared" si="9"/>
        <v>65</v>
      </c>
      <c r="K81" s="14"/>
      <c r="L81" s="14"/>
      <c r="M81" s="6">
        <f t="shared" si="10"/>
        <v>0</v>
      </c>
      <c r="N81" s="6">
        <f t="shared" si="11"/>
        <v>65</v>
      </c>
      <c r="O81" s="15"/>
    </row>
    <row r="82" spans="1:15" x14ac:dyDescent="0.2">
      <c r="A82" s="6">
        <v>77</v>
      </c>
      <c r="B82" s="5" t="s">
        <v>445</v>
      </c>
      <c r="C82" s="5" t="s">
        <v>446</v>
      </c>
      <c r="D82" s="6">
        <v>43650092</v>
      </c>
      <c r="E82" s="6">
        <v>1759721</v>
      </c>
      <c r="F82" s="5" t="s">
        <v>504</v>
      </c>
      <c r="G82" s="6">
        <v>24</v>
      </c>
      <c r="H82" s="6">
        <v>31</v>
      </c>
      <c r="I82" s="6">
        <v>2</v>
      </c>
      <c r="J82" s="6">
        <f t="shared" si="9"/>
        <v>57</v>
      </c>
      <c r="K82" s="14"/>
      <c r="L82" s="14"/>
      <c r="M82" s="6">
        <f t="shared" si="10"/>
        <v>0</v>
      </c>
      <c r="N82" s="6">
        <f t="shared" si="11"/>
        <v>57</v>
      </c>
      <c r="O82" s="15"/>
    </row>
    <row r="83" spans="1:15" x14ac:dyDescent="0.2">
      <c r="A83" s="6">
        <v>78</v>
      </c>
      <c r="B83" s="5" t="s">
        <v>447</v>
      </c>
      <c r="C83" s="5" t="s">
        <v>448</v>
      </c>
      <c r="D83" s="7">
        <v>7683065</v>
      </c>
      <c r="E83" s="6">
        <v>1758000</v>
      </c>
      <c r="F83" s="5" t="s">
        <v>504</v>
      </c>
      <c r="G83" s="6">
        <v>20</v>
      </c>
      <c r="H83" s="6">
        <v>27</v>
      </c>
      <c r="I83" s="6">
        <v>4</v>
      </c>
      <c r="J83" s="6">
        <f t="shared" si="9"/>
        <v>51</v>
      </c>
      <c r="K83" s="14">
        <v>5.0999999999999996</v>
      </c>
      <c r="L83" s="14"/>
      <c r="M83" s="6">
        <f t="shared" si="10"/>
        <v>5.0999999999999996</v>
      </c>
      <c r="N83" s="6">
        <f t="shared" si="11"/>
        <v>56.1</v>
      </c>
      <c r="O83" s="15"/>
    </row>
    <row r="84" spans="1:15" x14ac:dyDescent="0.2">
      <c r="A84" s="6">
        <v>79</v>
      </c>
      <c r="B84" s="5" t="s">
        <v>377</v>
      </c>
      <c r="C84" s="5" t="s">
        <v>378</v>
      </c>
      <c r="D84" s="7">
        <v>4015058</v>
      </c>
      <c r="E84" s="6">
        <v>1764847</v>
      </c>
      <c r="F84" s="5" t="s">
        <v>504</v>
      </c>
      <c r="G84" s="6">
        <v>42</v>
      </c>
      <c r="H84" s="6">
        <v>3</v>
      </c>
      <c r="I84" s="6">
        <v>0</v>
      </c>
      <c r="J84" s="6">
        <f t="shared" si="9"/>
        <v>45</v>
      </c>
      <c r="K84" s="14"/>
      <c r="L84" s="14"/>
      <c r="M84" s="6">
        <f t="shared" si="10"/>
        <v>0</v>
      </c>
      <c r="N84" s="6">
        <f t="shared" si="11"/>
        <v>45</v>
      </c>
      <c r="O84" s="15"/>
    </row>
    <row r="85" spans="1:15" x14ac:dyDescent="0.2">
      <c r="A85" s="6">
        <v>80</v>
      </c>
      <c r="B85" s="5" t="s">
        <v>449</v>
      </c>
      <c r="C85" s="5" t="s">
        <v>450</v>
      </c>
      <c r="D85" s="6">
        <v>42275998</v>
      </c>
      <c r="E85" s="6">
        <v>1759922</v>
      </c>
      <c r="F85" s="5" t="s">
        <v>504</v>
      </c>
      <c r="G85" s="6">
        <v>23</v>
      </c>
      <c r="H85" s="6">
        <v>21</v>
      </c>
      <c r="I85" s="6">
        <v>0</v>
      </c>
      <c r="J85" s="6">
        <f t="shared" si="9"/>
        <v>44</v>
      </c>
      <c r="K85" s="14"/>
      <c r="L85" s="14"/>
      <c r="M85" s="6">
        <f t="shared" si="10"/>
        <v>0</v>
      </c>
      <c r="N85" s="6">
        <f t="shared" si="11"/>
        <v>44</v>
      </c>
      <c r="O85" s="15"/>
    </row>
    <row r="86" spans="1:15" x14ac:dyDescent="0.2">
      <c r="A86" s="6">
        <v>81</v>
      </c>
      <c r="B86" s="5" t="s">
        <v>365</v>
      </c>
      <c r="C86" s="5" t="s">
        <v>366</v>
      </c>
      <c r="D86" s="6">
        <v>40598956</v>
      </c>
      <c r="E86" s="6">
        <v>1762201</v>
      </c>
      <c r="F86" s="5" t="s">
        <v>504</v>
      </c>
      <c r="G86" s="6">
        <v>23</v>
      </c>
      <c r="H86" s="6">
        <v>20</v>
      </c>
      <c r="I86" s="6">
        <v>0</v>
      </c>
      <c r="J86" s="6">
        <f t="shared" si="9"/>
        <v>43</v>
      </c>
      <c r="K86" s="14"/>
      <c r="L86" s="14"/>
      <c r="M86" s="6">
        <f t="shared" si="10"/>
        <v>0</v>
      </c>
      <c r="N86" s="6">
        <f t="shared" si="11"/>
        <v>43</v>
      </c>
      <c r="O86" s="15"/>
    </row>
    <row r="87" spans="1:15" x14ac:dyDescent="0.2">
      <c r="A87" s="6">
        <v>82</v>
      </c>
      <c r="B87" s="5" t="s">
        <v>451</v>
      </c>
      <c r="C87" s="5" t="s">
        <v>452</v>
      </c>
      <c r="D87" s="6">
        <v>17540869</v>
      </c>
      <c r="E87" s="6">
        <v>1757985</v>
      </c>
      <c r="F87" s="5" t="s">
        <v>504</v>
      </c>
      <c r="G87" s="6">
        <v>33</v>
      </c>
      <c r="H87" s="6">
        <v>6</v>
      </c>
      <c r="I87" s="6">
        <v>0</v>
      </c>
      <c r="J87" s="6">
        <f t="shared" si="9"/>
        <v>39</v>
      </c>
      <c r="K87" s="14">
        <v>3.9</v>
      </c>
      <c r="L87" s="14"/>
      <c r="M87" s="6">
        <f t="shared" si="10"/>
        <v>3.9</v>
      </c>
      <c r="N87" s="6">
        <f t="shared" si="11"/>
        <v>42.9</v>
      </c>
      <c r="O87" s="15"/>
    </row>
    <row r="88" spans="1:15" x14ac:dyDescent="0.2">
      <c r="A88" s="6">
        <v>83</v>
      </c>
      <c r="B88" s="5" t="s">
        <v>375</v>
      </c>
      <c r="C88" s="5" t="s">
        <v>376</v>
      </c>
      <c r="D88" s="6">
        <v>41227789</v>
      </c>
      <c r="E88" s="6">
        <v>1764600</v>
      </c>
      <c r="F88" s="5" t="s">
        <v>504</v>
      </c>
      <c r="G88" s="6">
        <v>30</v>
      </c>
      <c r="H88" s="6">
        <v>5</v>
      </c>
      <c r="I88" s="6">
        <v>6</v>
      </c>
      <c r="J88" s="6">
        <f t="shared" si="9"/>
        <v>41</v>
      </c>
      <c r="K88" s="14"/>
      <c r="L88" s="14"/>
      <c r="M88" s="6">
        <f t="shared" si="10"/>
        <v>0</v>
      </c>
      <c r="N88" s="6">
        <f t="shared" si="11"/>
        <v>41</v>
      </c>
      <c r="O88" s="15"/>
    </row>
    <row r="89" spans="1:15" x14ac:dyDescent="0.2">
      <c r="A89" s="6">
        <v>84</v>
      </c>
      <c r="B89" s="5" t="s">
        <v>453</v>
      </c>
      <c r="C89" s="5" t="s">
        <v>469</v>
      </c>
      <c r="D89" s="6">
        <v>45982337</v>
      </c>
      <c r="E89" s="6">
        <v>1760968</v>
      </c>
      <c r="F89" s="5" t="s">
        <v>504</v>
      </c>
      <c r="G89" s="6">
        <v>37</v>
      </c>
      <c r="H89" s="6">
        <v>1</v>
      </c>
      <c r="I89" s="6">
        <v>0</v>
      </c>
      <c r="J89" s="6">
        <f t="shared" si="9"/>
        <v>38</v>
      </c>
      <c r="K89" s="14"/>
      <c r="L89" s="14"/>
      <c r="M89" s="6">
        <f t="shared" si="10"/>
        <v>0</v>
      </c>
      <c r="N89" s="6">
        <f t="shared" si="11"/>
        <v>38</v>
      </c>
      <c r="O89" s="15"/>
    </row>
    <row r="90" spans="1:15" x14ac:dyDescent="0.2">
      <c r="A90" s="6">
        <v>85</v>
      </c>
      <c r="B90" s="5" t="s">
        <v>383</v>
      </c>
      <c r="C90" s="5" t="s">
        <v>384</v>
      </c>
      <c r="D90" s="6">
        <v>46482532</v>
      </c>
      <c r="E90" s="6">
        <v>1766132</v>
      </c>
      <c r="F90" s="5" t="s">
        <v>504</v>
      </c>
      <c r="G90" s="6">
        <v>28</v>
      </c>
      <c r="H90" s="6">
        <v>3</v>
      </c>
      <c r="I90" s="6">
        <v>0</v>
      </c>
      <c r="J90" s="6">
        <f t="shared" si="9"/>
        <v>31</v>
      </c>
      <c r="K90" s="14"/>
      <c r="L90" s="14"/>
      <c r="M90" s="6">
        <f t="shared" si="10"/>
        <v>0</v>
      </c>
      <c r="N90" s="6">
        <f t="shared" si="11"/>
        <v>31</v>
      </c>
      <c r="O90" s="15"/>
    </row>
    <row r="91" spans="1:15" x14ac:dyDescent="0.2">
      <c r="A91" s="6">
        <v>86</v>
      </c>
      <c r="B91" s="13" t="s">
        <v>325</v>
      </c>
      <c r="C91" s="13" t="s">
        <v>326</v>
      </c>
      <c r="D91" s="14">
        <v>42943135</v>
      </c>
      <c r="E91" s="14">
        <v>1762161</v>
      </c>
      <c r="F91" s="5" t="s">
        <v>504</v>
      </c>
      <c r="G91" s="14">
        <v>26</v>
      </c>
      <c r="H91" s="14">
        <v>5</v>
      </c>
      <c r="I91" s="14">
        <v>0</v>
      </c>
      <c r="J91" s="14">
        <f t="shared" si="9"/>
        <v>31</v>
      </c>
      <c r="K91" s="14"/>
      <c r="L91" s="14"/>
      <c r="M91" s="6">
        <f t="shared" si="10"/>
        <v>0</v>
      </c>
      <c r="N91" s="6">
        <f t="shared" si="11"/>
        <v>31</v>
      </c>
      <c r="O91" s="15"/>
    </row>
    <row r="92" spans="1:15" x14ac:dyDescent="0.2">
      <c r="A92" s="6">
        <v>87</v>
      </c>
      <c r="B92" s="5" t="s">
        <v>454</v>
      </c>
      <c r="C92" s="5" t="s">
        <v>455</v>
      </c>
      <c r="D92" s="6">
        <v>15728145</v>
      </c>
      <c r="E92" s="6">
        <v>1759743</v>
      </c>
      <c r="F92" s="5" t="s">
        <v>504</v>
      </c>
      <c r="G92" s="6">
        <v>28</v>
      </c>
      <c r="H92" s="6">
        <v>0</v>
      </c>
      <c r="I92" s="6">
        <v>0</v>
      </c>
      <c r="J92" s="6">
        <f t="shared" si="9"/>
        <v>28</v>
      </c>
      <c r="K92" s="14"/>
      <c r="L92" s="14"/>
      <c r="M92" s="6">
        <f t="shared" si="10"/>
        <v>0</v>
      </c>
      <c r="N92" s="6">
        <f t="shared" si="11"/>
        <v>28</v>
      </c>
      <c r="O92" s="15"/>
    </row>
    <row r="93" spans="1:15" x14ac:dyDescent="0.2">
      <c r="A93" s="6">
        <v>88</v>
      </c>
      <c r="B93" s="5" t="s">
        <v>371</v>
      </c>
      <c r="C93" s="5" t="s">
        <v>372</v>
      </c>
      <c r="D93" s="6">
        <v>15766339</v>
      </c>
      <c r="E93" s="6">
        <v>1767301</v>
      </c>
      <c r="F93" s="5" t="s">
        <v>504</v>
      </c>
      <c r="G93" s="6">
        <v>19</v>
      </c>
      <c r="H93" s="6">
        <v>0</v>
      </c>
      <c r="I93" s="6">
        <v>0</v>
      </c>
      <c r="J93" s="6">
        <f t="shared" si="9"/>
        <v>19</v>
      </c>
      <c r="K93" s="14"/>
      <c r="L93" s="14"/>
      <c r="M93" s="6">
        <f t="shared" si="10"/>
        <v>0</v>
      </c>
      <c r="N93" s="6">
        <f t="shared" si="11"/>
        <v>19</v>
      </c>
      <c r="O93" s="15"/>
    </row>
    <row r="94" spans="1:15" x14ac:dyDescent="0.2">
      <c r="A94" s="6">
        <v>89</v>
      </c>
      <c r="B94" s="5" t="s">
        <v>379</v>
      </c>
      <c r="C94" s="5" t="s">
        <v>380</v>
      </c>
      <c r="D94" s="6">
        <v>41910534</v>
      </c>
      <c r="E94" s="6">
        <v>1766362</v>
      </c>
      <c r="F94" s="5" t="s">
        <v>504</v>
      </c>
      <c r="G94" s="6">
        <v>7</v>
      </c>
      <c r="H94" s="6">
        <v>0</v>
      </c>
      <c r="I94" s="6">
        <v>3</v>
      </c>
      <c r="J94" s="6">
        <f t="shared" si="9"/>
        <v>10</v>
      </c>
      <c r="K94" s="14"/>
      <c r="L94" s="14"/>
      <c r="M94" s="6">
        <f t="shared" si="10"/>
        <v>0</v>
      </c>
      <c r="N94" s="6">
        <f t="shared" si="11"/>
        <v>10</v>
      </c>
      <c r="O94" s="15"/>
    </row>
    <row r="95" spans="1:15" x14ac:dyDescent="0.2">
      <c r="A95" s="6">
        <v>90</v>
      </c>
      <c r="B95" s="5" t="s">
        <v>456</v>
      </c>
      <c r="C95" s="5" t="s">
        <v>457</v>
      </c>
      <c r="D95" s="6">
        <v>10395053</v>
      </c>
      <c r="E95" s="6">
        <v>1758017</v>
      </c>
      <c r="F95" s="5" t="s">
        <v>504</v>
      </c>
      <c r="G95" s="6">
        <v>7</v>
      </c>
      <c r="H95" s="6">
        <v>2</v>
      </c>
      <c r="I95" s="6">
        <v>0</v>
      </c>
      <c r="J95" s="6">
        <f t="shared" si="9"/>
        <v>9</v>
      </c>
      <c r="K95" s="14"/>
      <c r="L95" s="14"/>
      <c r="M95" s="6">
        <f t="shared" si="10"/>
        <v>0</v>
      </c>
      <c r="N95" s="6">
        <f t="shared" si="11"/>
        <v>9</v>
      </c>
      <c r="O95" s="15"/>
    </row>
    <row r="96" spans="1:15" x14ac:dyDescent="0.2">
      <c r="A96" s="6">
        <v>91</v>
      </c>
      <c r="B96" s="5" t="s">
        <v>458</v>
      </c>
      <c r="C96" s="5" t="s">
        <v>459</v>
      </c>
      <c r="D96" s="6">
        <v>46042409</v>
      </c>
      <c r="E96" s="6">
        <v>1559830</v>
      </c>
      <c r="F96" s="5" t="s">
        <v>504</v>
      </c>
      <c r="G96" s="6">
        <v>7</v>
      </c>
      <c r="H96" s="6">
        <v>0</v>
      </c>
      <c r="I96" s="6">
        <v>0</v>
      </c>
      <c r="J96" s="6">
        <f t="shared" si="9"/>
        <v>7</v>
      </c>
      <c r="K96" s="14"/>
      <c r="L96" s="14"/>
      <c r="M96" s="6">
        <f t="shared" si="10"/>
        <v>0</v>
      </c>
      <c r="N96" s="6">
        <f t="shared" si="11"/>
        <v>7</v>
      </c>
      <c r="O96" s="15"/>
    </row>
    <row r="97" spans="1:15" x14ac:dyDescent="0.2">
      <c r="A97" s="6">
        <v>92</v>
      </c>
      <c r="B97" s="5" t="s">
        <v>266</v>
      </c>
      <c r="C97" s="5" t="s">
        <v>460</v>
      </c>
      <c r="D97" s="6">
        <v>72959308</v>
      </c>
      <c r="E97" s="6">
        <v>1761584</v>
      </c>
      <c r="F97" s="5" t="s">
        <v>504</v>
      </c>
      <c r="G97" s="6">
        <v>0</v>
      </c>
      <c r="H97" s="6">
        <v>0</v>
      </c>
      <c r="I97" s="6">
        <v>0</v>
      </c>
      <c r="J97" s="6">
        <f t="shared" si="9"/>
        <v>0</v>
      </c>
      <c r="K97" s="14"/>
      <c r="L97" s="14"/>
      <c r="M97" s="6">
        <f t="shared" si="10"/>
        <v>0</v>
      </c>
      <c r="N97" s="6">
        <f t="shared" si="11"/>
        <v>0</v>
      </c>
      <c r="O97" s="15"/>
    </row>
    <row r="98" spans="1:15" x14ac:dyDescent="0.2">
      <c r="A98" s="6">
        <v>93</v>
      </c>
      <c r="B98" s="5" t="s">
        <v>480</v>
      </c>
      <c r="C98" s="5" t="s">
        <v>481</v>
      </c>
      <c r="D98" s="6">
        <v>15650013</v>
      </c>
      <c r="E98" s="6">
        <v>1759849</v>
      </c>
      <c r="F98" s="5" t="s">
        <v>505</v>
      </c>
      <c r="G98" s="12">
        <v>35</v>
      </c>
      <c r="H98" s="12">
        <v>36</v>
      </c>
      <c r="I98" s="12">
        <v>6</v>
      </c>
      <c r="J98" s="12">
        <f t="shared" si="9"/>
        <v>77</v>
      </c>
      <c r="K98" s="6"/>
      <c r="L98" s="6"/>
      <c r="M98" s="6">
        <f t="shared" si="10"/>
        <v>0</v>
      </c>
      <c r="N98" s="6">
        <f t="shared" si="11"/>
        <v>77</v>
      </c>
      <c r="O98" s="3"/>
    </row>
    <row r="99" spans="1:15" x14ac:dyDescent="0.2">
      <c r="A99" s="6">
        <v>94</v>
      </c>
      <c r="B99" s="5" t="s">
        <v>393</v>
      </c>
      <c r="C99" s="5" t="s">
        <v>394</v>
      </c>
      <c r="D99" s="6">
        <v>15718507</v>
      </c>
      <c r="E99" s="6">
        <v>1764859</v>
      </c>
      <c r="F99" s="5" t="s">
        <v>505</v>
      </c>
      <c r="G99" s="12">
        <v>35</v>
      </c>
      <c r="H99" s="12">
        <v>34</v>
      </c>
      <c r="I99" s="12">
        <v>2</v>
      </c>
      <c r="J99" s="12">
        <f t="shared" si="9"/>
        <v>71</v>
      </c>
      <c r="K99" s="6"/>
      <c r="L99" s="6"/>
      <c r="M99" s="6">
        <f t="shared" si="10"/>
        <v>0</v>
      </c>
      <c r="N99" s="6">
        <f t="shared" si="11"/>
        <v>71</v>
      </c>
      <c r="O99" s="3"/>
    </row>
    <row r="100" spans="1:15" x14ac:dyDescent="0.2">
      <c r="A100" s="6">
        <v>95</v>
      </c>
      <c r="B100" s="5" t="s">
        <v>299</v>
      </c>
      <c r="C100" s="5" t="s">
        <v>300</v>
      </c>
      <c r="D100" s="6">
        <v>15756292</v>
      </c>
      <c r="E100" s="6">
        <v>1761844</v>
      </c>
      <c r="F100" s="5" t="s">
        <v>505</v>
      </c>
      <c r="G100" s="12">
        <v>30</v>
      </c>
      <c r="H100" s="12">
        <v>37</v>
      </c>
      <c r="I100" s="12">
        <v>2</v>
      </c>
      <c r="J100" s="12">
        <f t="shared" si="9"/>
        <v>69</v>
      </c>
      <c r="K100" s="6"/>
      <c r="L100" s="6"/>
      <c r="M100" s="6">
        <f t="shared" si="10"/>
        <v>0</v>
      </c>
      <c r="N100" s="6">
        <f t="shared" si="11"/>
        <v>69</v>
      </c>
      <c r="O100" s="3"/>
    </row>
    <row r="101" spans="1:15" x14ac:dyDescent="0.2">
      <c r="A101" s="6">
        <v>96</v>
      </c>
      <c r="B101" s="5" t="s">
        <v>401</v>
      </c>
      <c r="C101" s="5" t="s">
        <v>402</v>
      </c>
      <c r="D101" s="6">
        <v>44938185</v>
      </c>
      <c r="E101" s="6">
        <v>1759814</v>
      </c>
      <c r="F101" s="5" t="s">
        <v>505</v>
      </c>
      <c r="G101" s="9">
        <v>34</v>
      </c>
      <c r="H101" s="9">
        <v>34</v>
      </c>
      <c r="I101" s="9">
        <v>0</v>
      </c>
      <c r="J101" s="9">
        <f t="shared" si="9"/>
        <v>68</v>
      </c>
      <c r="K101" s="6"/>
      <c r="L101" s="6"/>
      <c r="M101" s="6">
        <f t="shared" si="10"/>
        <v>0</v>
      </c>
      <c r="N101" s="6">
        <f t="shared" si="11"/>
        <v>68</v>
      </c>
      <c r="O101" s="3"/>
    </row>
    <row r="102" spans="1:15" x14ac:dyDescent="0.2">
      <c r="A102" s="6">
        <v>97</v>
      </c>
      <c r="B102" s="5" t="s">
        <v>354</v>
      </c>
      <c r="C102" s="5" t="s">
        <v>355</v>
      </c>
      <c r="D102" s="6">
        <v>45819096</v>
      </c>
      <c r="E102" s="6">
        <v>1757899</v>
      </c>
      <c r="F102" s="5" t="s">
        <v>505</v>
      </c>
      <c r="G102" s="9">
        <v>37</v>
      </c>
      <c r="H102" s="9">
        <v>30</v>
      </c>
      <c r="I102" s="9">
        <v>0</v>
      </c>
      <c r="J102" s="9">
        <f t="shared" ref="J102:J128" si="12">SUM(G102,H102,I102)</f>
        <v>67</v>
      </c>
      <c r="K102" s="6"/>
      <c r="L102" s="6"/>
      <c r="M102" s="6">
        <f t="shared" ref="M102:M128" si="13">SUM(K102,L102)</f>
        <v>0</v>
      </c>
      <c r="N102" s="6">
        <f t="shared" ref="N102:N128" si="14">SUM(J102,M102)</f>
        <v>67</v>
      </c>
      <c r="O102" s="3"/>
    </row>
    <row r="103" spans="1:15" x14ac:dyDescent="0.2">
      <c r="A103" s="6">
        <v>98</v>
      </c>
      <c r="B103" s="5" t="s">
        <v>399</v>
      </c>
      <c r="C103" s="5" t="s">
        <v>400</v>
      </c>
      <c r="D103" s="6">
        <v>15728990</v>
      </c>
      <c r="E103" s="6">
        <v>1759970</v>
      </c>
      <c r="F103" s="5" t="s">
        <v>505</v>
      </c>
      <c r="G103" s="9">
        <v>30</v>
      </c>
      <c r="H103" s="9">
        <v>36</v>
      </c>
      <c r="I103" s="9">
        <v>0</v>
      </c>
      <c r="J103" s="9">
        <f t="shared" si="12"/>
        <v>66</v>
      </c>
      <c r="K103" s="6"/>
      <c r="L103" s="6"/>
      <c r="M103" s="6">
        <f t="shared" si="13"/>
        <v>0</v>
      </c>
      <c r="N103" s="6">
        <f t="shared" si="14"/>
        <v>66</v>
      </c>
      <c r="O103" s="3"/>
    </row>
    <row r="104" spans="1:15" x14ac:dyDescent="0.2">
      <c r="A104" s="6">
        <v>99</v>
      </c>
      <c r="B104" s="5" t="s">
        <v>385</v>
      </c>
      <c r="C104" s="5" t="s">
        <v>386</v>
      </c>
      <c r="D104" s="6">
        <v>31682482</v>
      </c>
      <c r="E104" s="6">
        <v>1764803</v>
      </c>
      <c r="F104" s="5" t="s">
        <v>505</v>
      </c>
      <c r="G104" s="9">
        <v>24</v>
      </c>
      <c r="H104" s="9">
        <v>34</v>
      </c>
      <c r="I104" s="9">
        <v>1</v>
      </c>
      <c r="J104" s="9">
        <f t="shared" si="12"/>
        <v>59</v>
      </c>
      <c r="K104" s="6"/>
      <c r="L104" s="6"/>
      <c r="M104" s="6">
        <f t="shared" si="13"/>
        <v>0</v>
      </c>
      <c r="N104" s="6">
        <f t="shared" si="14"/>
        <v>59</v>
      </c>
      <c r="O104" s="3"/>
    </row>
    <row r="105" spans="1:15" x14ac:dyDescent="0.2">
      <c r="A105" s="6">
        <v>100</v>
      </c>
      <c r="B105" s="5" t="s">
        <v>350</v>
      </c>
      <c r="C105" s="5" t="s">
        <v>351</v>
      </c>
      <c r="D105" s="6">
        <v>15730539</v>
      </c>
      <c r="E105" s="6">
        <v>1761224</v>
      </c>
      <c r="F105" s="5" t="s">
        <v>505</v>
      </c>
      <c r="G105" s="6">
        <v>25</v>
      </c>
      <c r="H105" s="6">
        <v>30</v>
      </c>
      <c r="I105" s="6">
        <v>2</v>
      </c>
      <c r="J105" s="6">
        <f t="shared" si="12"/>
        <v>57</v>
      </c>
      <c r="K105" s="6"/>
      <c r="L105" s="6"/>
      <c r="M105" s="6">
        <f t="shared" si="13"/>
        <v>0</v>
      </c>
      <c r="N105" s="6">
        <f t="shared" si="14"/>
        <v>57</v>
      </c>
      <c r="O105" s="3"/>
    </row>
    <row r="106" spans="1:15" x14ac:dyDescent="0.2">
      <c r="A106" s="6">
        <v>101</v>
      </c>
      <c r="B106" s="5" t="s">
        <v>476</v>
      </c>
      <c r="C106" s="5" t="s">
        <v>477</v>
      </c>
      <c r="D106" s="6">
        <v>41654848</v>
      </c>
      <c r="E106" s="6">
        <v>1760032</v>
      </c>
      <c r="F106" s="5" t="s">
        <v>505</v>
      </c>
      <c r="G106" s="9">
        <v>32</v>
      </c>
      <c r="H106" s="9">
        <v>18</v>
      </c>
      <c r="I106" s="9">
        <v>2</v>
      </c>
      <c r="J106" s="9">
        <f t="shared" si="12"/>
        <v>52</v>
      </c>
      <c r="K106" s="6"/>
      <c r="L106" s="6"/>
      <c r="M106" s="6">
        <f t="shared" si="13"/>
        <v>0</v>
      </c>
      <c r="N106" s="6">
        <f t="shared" si="14"/>
        <v>52</v>
      </c>
      <c r="O106" s="3"/>
    </row>
    <row r="107" spans="1:15" x14ac:dyDescent="0.2">
      <c r="A107" s="6">
        <v>102</v>
      </c>
      <c r="B107" s="5" t="s">
        <v>387</v>
      </c>
      <c r="C107" s="5" t="s">
        <v>388</v>
      </c>
      <c r="D107" s="6">
        <v>15737205</v>
      </c>
      <c r="E107" s="6">
        <v>1764838</v>
      </c>
      <c r="F107" s="5" t="s">
        <v>505</v>
      </c>
      <c r="G107" s="9">
        <v>15</v>
      </c>
      <c r="H107" s="9">
        <v>30</v>
      </c>
      <c r="I107" s="9">
        <v>0</v>
      </c>
      <c r="J107" s="9">
        <f t="shared" si="12"/>
        <v>45</v>
      </c>
      <c r="K107" s="6"/>
      <c r="L107" s="6"/>
      <c r="M107" s="6">
        <f t="shared" si="13"/>
        <v>0</v>
      </c>
      <c r="N107" s="6">
        <f t="shared" si="14"/>
        <v>45</v>
      </c>
      <c r="O107" s="3"/>
    </row>
    <row r="108" spans="1:15" x14ac:dyDescent="0.2">
      <c r="A108" s="6">
        <v>103</v>
      </c>
      <c r="B108" s="5" t="s">
        <v>478</v>
      </c>
      <c r="C108" s="5" t="s">
        <v>479</v>
      </c>
      <c r="D108" s="6">
        <v>15744312</v>
      </c>
      <c r="E108" s="6">
        <v>1759944</v>
      </c>
      <c r="F108" s="5" t="s">
        <v>505</v>
      </c>
      <c r="G108" s="9">
        <v>37</v>
      </c>
      <c r="H108" s="9">
        <v>8</v>
      </c>
      <c r="I108" s="9">
        <v>0</v>
      </c>
      <c r="J108" s="9">
        <f t="shared" si="12"/>
        <v>45</v>
      </c>
      <c r="K108" s="6"/>
      <c r="L108" s="6"/>
      <c r="M108" s="6">
        <f t="shared" si="13"/>
        <v>0</v>
      </c>
      <c r="N108" s="6">
        <f t="shared" si="14"/>
        <v>45</v>
      </c>
      <c r="O108" s="3"/>
    </row>
    <row r="109" spans="1:15" x14ac:dyDescent="0.2">
      <c r="A109" s="6">
        <v>104</v>
      </c>
      <c r="B109" s="5" t="s">
        <v>331</v>
      </c>
      <c r="C109" s="5" t="s">
        <v>332</v>
      </c>
      <c r="D109" s="6">
        <v>43001634</v>
      </c>
      <c r="E109" s="6">
        <v>1761260</v>
      </c>
      <c r="F109" s="5" t="s">
        <v>505</v>
      </c>
      <c r="G109" s="6">
        <v>24</v>
      </c>
      <c r="H109" s="6">
        <v>16</v>
      </c>
      <c r="I109" s="6">
        <v>1</v>
      </c>
      <c r="J109" s="6">
        <f t="shared" si="12"/>
        <v>41</v>
      </c>
      <c r="K109" s="6"/>
      <c r="L109" s="6"/>
      <c r="M109" s="6">
        <f t="shared" si="13"/>
        <v>0</v>
      </c>
      <c r="N109" s="6">
        <f t="shared" si="14"/>
        <v>41</v>
      </c>
      <c r="O109" s="3"/>
    </row>
    <row r="110" spans="1:15" x14ac:dyDescent="0.2">
      <c r="A110" s="6">
        <v>105</v>
      </c>
      <c r="B110" s="5" t="s">
        <v>472</v>
      </c>
      <c r="C110" s="5" t="s">
        <v>473</v>
      </c>
      <c r="D110" s="6">
        <v>42376143</v>
      </c>
      <c r="E110" s="6">
        <v>1761934</v>
      </c>
      <c r="F110" s="5" t="s">
        <v>505</v>
      </c>
      <c r="G110" s="9">
        <v>33</v>
      </c>
      <c r="H110" s="9">
        <v>3</v>
      </c>
      <c r="I110" s="9">
        <v>0</v>
      </c>
      <c r="J110" s="9">
        <f t="shared" si="12"/>
        <v>36</v>
      </c>
      <c r="K110" s="6"/>
      <c r="L110" s="6"/>
      <c r="M110" s="6">
        <f t="shared" si="13"/>
        <v>0</v>
      </c>
      <c r="N110" s="6">
        <f t="shared" si="14"/>
        <v>36</v>
      </c>
      <c r="O110" s="3"/>
    </row>
    <row r="111" spans="1:15" x14ac:dyDescent="0.2">
      <c r="A111" s="6">
        <v>106</v>
      </c>
      <c r="B111" s="5" t="s">
        <v>474</v>
      </c>
      <c r="C111" s="5" t="s">
        <v>475</v>
      </c>
      <c r="D111" s="6">
        <v>43043271</v>
      </c>
      <c r="E111" s="6">
        <v>1757677</v>
      </c>
      <c r="F111" s="5" t="s">
        <v>505</v>
      </c>
      <c r="G111" s="9">
        <v>20</v>
      </c>
      <c r="H111" s="9">
        <v>15</v>
      </c>
      <c r="I111" s="9">
        <v>0</v>
      </c>
      <c r="J111" s="9">
        <f t="shared" si="12"/>
        <v>35</v>
      </c>
      <c r="K111" s="6"/>
      <c r="L111" s="6"/>
      <c r="M111" s="6">
        <f t="shared" si="13"/>
        <v>0</v>
      </c>
      <c r="N111" s="6">
        <f t="shared" si="14"/>
        <v>35</v>
      </c>
      <c r="O111" s="3"/>
    </row>
    <row r="112" spans="1:15" x14ac:dyDescent="0.2">
      <c r="A112" s="6">
        <v>107</v>
      </c>
      <c r="B112" s="5" t="s">
        <v>389</v>
      </c>
      <c r="C112" s="5" t="s">
        <v>390</v>
      </c>
      <c r="D112" s="7">
        <v>6139427</v>
      </c>
      <c r="E112" s="6">
        <v>1765025</v>
      </c>
      <c r="F112" s="5" t="s">
        <v>505</v>
      </c>
      <c r="G112" s="9">
        <v>20</v>
      </c>
      <c r="H112" s="9">
        <v>12</v>
      </c>
      <c r="I112" s="9">
        <v>0</v>
      </c>
      <c r="J112" s="9">
        <f t="shared" si="12"/>
        <v>32</v>
      </c>
      <c r="K112" s="6"/>
      <c r="L112" s="6"/>
      <c r="M112" s="6">
        <f t="shared" si="13"/>
        <v>0</v>
      </c>
      <c r="N112" s="6">
        <f t="shared" si="14"/>
        <v>32</v>
      </c>
      <c r="O112" s="3"/>
    </row>
    <row r="113" spans="1:15" x14ac:dyDescent="0.2">
      <c r="A113" s="6">
        <v>108</v>
      </c>
      <c r="B113" s="5" t="s">
        <v>470</v>
      </c>
      <c r="C113" s="5" t="s">
        <v>471</v>
      </c>
      <c r="D113" s="6">
        <v>15586029</v>
      </c>
      <c r="E113" s="6">
        <v>1757621</v>
      </c>
      <c r="F113" s="5" t="s">
        <v>505</v>
      </c>
      <c r="G113" s="9">
        <v>31</v>
      </c>
      <c r="H113" s="9">
        <v>0</v>
      </c>
      <c r="I113" s="9">
        <v>0</v>
      </c>
      <c r="J113" s="9">
        <f t="shared" si="12"/>
        <v>31</v>
      </c>
      <c r="K113" s="6"/>
      <c r="L113" s="6"/>
      <c r="M113" s="6">
        <f t="shared" si="13"/>
        <v>0</v>
      </c>
      <c r="N113" s="6">
        <f t="shared" si="14"/>
        <v>31</v>
      </c>
      <c r="O113" s="3"/>
    </row>
    <row r="114" spans="1:15" x14ac:dyDescent="0.2">
      <c r="A114" s="6">
        <v>109</v>
      </c>
      <c r="B114" s="5" t="s">
        <v>463</v>
      </c>
      <c r="C114" s="5" t="s">
        <v>464</v>
      </c>
      <c r="D114" s="6">
        <v>15740392</v>
      </c>
      <c r="E114" s="6">
        <v>1769209</v>
      </c>
      <c r="F114" s="5" t="s">
        <v>505</v>
      </c>
      <c r="G114" s="9">
        <v>20</v>
      </c>
      <c r="H114" s="9">
        <v>0</v>
      </c>
      <c r="I114" s="9">
        <v>8</v>
      </c>
      <c r="J114" s="9">
        <f t="shared" si="12"/>
        <v>28</v>
      </c>
      <c r="K114" s="6"/>
      <c r="L114" s="6"/>
      <c r="M114" s="6">
        <f t="shared" si="13"/>
        <v>0</v>
      </c>
      <c r="N114" s="6">
        <f t="shared" si="14"/>
        <v>28</v>
      </c>
      <c r="O114" s="3"/>
    </row>
    <row r="115" spans="1:15" x14ac:dyDescent="0.2">
      <c r="A115" s="6">
        <v>110</v>
      </c>
      <c r="B115" s="5" t="s">
        <v>486</v>
      </c>
      <c r="C115" s="5" t="s">
        <v>487</v>
      </c>
      <c r="D115" s="6">
        <v>42721222</v>
      </c>
      <c r="E115" s="6">
        <v>1760952</v>
      </c>
      <c r="F115" s="5" t="s">
        <v>505</v>
      </c>
      <c r="G115" s="9">
        <v>26</v>
      </c>
      <c r="H115" s="9">
        <v>0</v>
      </c>
      <c r="I115" s="9">
        <v>0</v>
      </c>
      <c r="J115" s="9">
        <f t="shared" si="12"/>
        <v>26</v>
      </c>
      <c r="K115" s="6"/>
      <c r="L115" s="6"/>
      <c r="M115" s="6">
        <f t="shared" si="13"/>
        <v>0</v>
      </c>
      <c r="N115" s="6">
        <f t="shared" si="14"/>
        <v>26</v>
      </c>
      <c r="O115" s="3"/>
    </row>
    <row r="116" spans="1:15" x14ac:dyDescent="0.2">
      <c r="A116" s="6">
        <v>111</v>
      </c>
      <c r="B116" s="5" t="s">
        <v>303</v>
      </c>
      <c r="C116" s="5" t="s">
        <v>304</v>
      </c>
      <c r="D116" s="6">
        <v>43031655</v>
      </c>
      <c r="E116" s="6">
        <v>1557648</v>
      </c>
      <c r="F116" s="5" t="s">
        <v>505</v>
      </c>
      <c r="G116" s="9">
        <v>23</v>
      </c>
      <c r="H116" s="9">
        <v>1</v>
      </c>
      <c r="I116" s="9">
        <v>0</v>
      </c>
      <c r="J116" s="9">
        <f t="shared" si="12"/>
        <v>24</v>
      </c>
      <c r="K116" s="6"/>
      <c r="L116" s="6"/>
      <c r="M116" s="6">
        <f t="shared" si="13"/>
        <v>0</v>
      </c>
      <c r="N116" s="6">
        <f t="shared" si="14"/>
        <v>24</v>
      </c>
      <c r="O116" s="3"/>
    </row>
    <row r="117" spans="1:15" x14ac:dyDescent="0.2">
      <c r="A117" s="6">
        <v>112</v>
      </c>
      <c r="B117" s="5" t="s">
        <v>467</v>
      </c>
      <c r="C117" s="5" t="s">
        <v>468</v>
      </c>
      <c r="D117" s="6">
        <v>44311210</v>
      </c>
      <c r="E117" s="6">
        <v>1769286</v>
      </c>
      <c r="F117" s="5" t="s">
        <v>505</v>
      </c>
      <c r="G117" s="9">
        <v>13</v>
      </c>
      <c r="H117" s="9">
        <v>10</v>
      </c>
      <c r="I117" s="9">
        <v>0</v>
      </c>
      <c r="J117" s="9">
        <f t="shared" si="12"/>
        <v>23</v>
      </c>
      <c r="K117" s="6"/>
      <c r="L117" s="6"/>
      <c r="M117" s="6">
        <f t="shared" si="13"/>
        <v>0</v>
      </c>
      <c r="N117" s="6">
        <f t="shared" si="14"/>
        <v>23</v>
      </c>
      <c r="O117" s="3"/>
    </row>
    <row r="118" spans="1:15" x14ac:dyDescent="0.2">
      <c r="A118" s="6">
        <v>113</v>
      </c>
      <c r="B118" s="5" t="s">
        <v>391</v>
      </c>
      <c r="C118" s="5" t="s">
        <v>392</v>
      </c>
      <c r="D118" s="6">
        <v>73662130</v>
      </c>
      <c r="E118" s="6">
        <v>1766364</v>
      </c>
      <c r="F118" s="5" t="s">
        <v>505</v>
      </c>
      <c r="G118" s="10">
        <v>13</v>
      </c>
      <c r="H118" s="10">
        <v>0</v>
      </c>
      <c r="I118" s="10">
        <v>6</v>
      </c>
      <c r="J118" s="10">
        <f t="shared" si="12"/>
        <v>19</v>
      </c>
      <c r="K118" s="6"/>
      <c r="L118" s="6"/>
      <c r="M118" s="6">
        <f t="shared" si="13"/>
        <v>0</v>
      </c>
      <c r="N118" s="6">
        <f t="shared" si="14"/>
        <v>19</v>
      </c>
      <c r="O118" s="3"/>
    </row>
    <row r="119" spans="1:15" x14ac:dyDescent="0.2">
      <c r="A119" s="6">
        <v>114</v>
      </c>
      <c r="B119" s="5" t="s">
        <v>280</v>
      </c>
      <c r="C119" s="5" t="s">
        <v>281</v>
      </c>
      <c r="D119" s="6">
        <v>41056602</v>
      </c>
      <c r="E119" s="6">
        <v>1557930</v>
      </c>
      <c r="F119" s="5" t="s">
        <v>505</v>
      </c>
      <c r="G119" s="10">
        <v>18</v>
      </c>
      <c r="H119" s="10">
        <v>0</v>
      </c>
      <c r="I119" s="10">
        <v>0</v>
      </c>
      <c r="J119" s="10">
        <f t="shared" si="12"/>
        <v>18</v>
      </c>
      <c r="K119" s="6"/>
      <c r="L119" s="6"/>
      <c r="M119" s="6">
        <f t="shared" si="13"/>
        <v>0</v>
      </c>
      <c r="N119" s="6">
        <f t="shared" si="14"/>
        <v>18</v>
      </c>
      <c r="O119" s="3"/>
    </row>
    <row r="120" spans="1:15" x14ac:dyDescent="0.2">
      <c r="A120" s="6">
        <v>115</v>
      </c>
      <c r="B120" s="5" t="s">
        <v>270</v>
      </c>
      <c r="C120" s="5" t="s">
        <v>271</v>
      </c>
      <c r="D120" s="6">
        <v>15513727</v>
      </c>
      <c r="E120" s="6">
        <v>1760936</v>
      </c>
      <c r="F120" s="5" t="s">
        <v>505</v>
      </c>
      <c r="G120" s="10">
        <v>17</v>
      </c>
      <c r="H120" s="10">
        <v>0</v>
      </c>
      <c r="I120" s="10">
        <v>0</v>
      </c>
      <c r="J120" s="10">
        <f t="shared" si="12"/>
        <v>17</v>
      </c>
      <c r="K120" s="6"/>
      <c r="L120" s="6"/>
      <c r="M120" s="6">
        <f t="shared" si="13"/>
        <v>0</v>
      </c>
      <c r="N120" s="6">
        <f t="shared" si="14"/>
        <v>17</v>
      </c>
      <c r="O120" s="3"/>
    </row>
    <row r="121" spans="1:15" x14ac:dyDescent="0.2">
      <c r="A121" s="6">
        <v>116</v>
      </c>
      <c r="B121" s="5" t="s">
        <v>397</v>
      </c>
      <c r="C121" s="5" t="s">
        <v>398</v>
      </c>
      <c r="D121" s="6">
        <v>73029573</v>
      </c>
      <c r="E121" s="6">
        <v>1764607</v>
      </c>
      <c r="F121" s="5" t="s">
        <v>505</v>
      </c>
      <c r="G121" s="10">
        <v>17</v>
      </c>
      <c r="H121" s="10">
        <v>0</v>
      </c>
      <c r="I121" s="10">
        <v>0</v>
      </c>
      <c r="J121" s="10">
        <f t="shared" si="12"/>
        <v>17</v>
      </c>
      <c r="K121" s="6"/>
      <c r="L121" s="6"/>
      <c r="M121" s="6">
        <f t="shared" si="13"/>
        <v>0</v>
      </c>
      <c r="N121" s="6">
        <f t="shared" si="14"/>
        <v>17</v>
      </c>
      <c r="O121" s="3"/>
    </row>
    <row r="122" spans="1:15" x14ac:dyDescent="0.2">
      <c r="A122" s="6">
        <v>117</v>
      </c>
      <c r="B122" s="5" t="s">
        <v>280</v>
      </c>
      <c r="C122" s="5" t="s">
        <v>281</v>
      </c>
      <c r="D122" s="6">
        <v>41056602</v>
      </c>
      <c r="E122" s="6">
        <v>1757746</v>
      </c>
      <c r="F122" s="5" t="s">
        <v>505</v>
      </c>
      <c r="G122" s="10">
        <v>16</v>
      </c>
      <c r="H122" s="10">
        <v>0</v>
      </c>
      <c r="I122" s="10">
        <v>0</v>
      </c>
      <c r="J122" s="10">
        <f t="shared" si="12"/>
        <v>16</v>
      </c>
      <c r="K122" s="6"/>
      <c r="L122" s="6"/>
      <c r="M122" s="6">
        <f t="shared" si="13"/>
        <v>0</v>
      </c>
      <c r="N122" s="6">
        <f t="shared" si="14"/>
        <v>16</v>
      </c>
      <c r="O122" s="3"/>
    </row>
    <row r="123" spans="1:15" x14ac:dyDescent="0.2">
      <c r="A123" s="6">
        <v>118</v>
      </c>
      <c r="B123" s="5" t="s">
        <v>329</v>
      </c>
      <c r="C123" s="5" t="s">
        <v>330</v>
      </c>
      <c r="D123" s="6">
        <v>40903740</v>
      </c>
      <c r="E123" s="6">
        <v>1762643</v>
      </c>
      <c r="F123" s="5" t="s">
        <v>505</v>
      </c>
      <c r="G123" s="6">
        <v>7</v>
      </c>
      <c r="H123" s="6">
        <v>8</v>
      </c>
      <c r="I123" s="6">
        <v>0</v>
      </c>
      <c r="J123" s="6">
        <f t="shared" si="12"/>
        <v>15</v>
      </c>
      <c r="K123" s="6"/>
      <c r="L123" s="6"/>
      <c r="M123" s="6">
        <f t="shared" si="13"/>
        <v>0</v>
      </c>
      <c r="N123" s="6">
        <f t="shared" si="14"/>
        <v>15</v>
      </c>
      <c r="O123" s="3"/>
    </row>
    <row r="124" spans="1:15" x14ac:dyDescent="0.2">
      <c r="A124" s="6">
        <v>119</v>
      </c>
      <c r="B124" s="5" t="s">
        <v>352</v>
      </c>
      <c r="C124" s="5" t="s">
        <v>353</v>
      </c>
      <c r="D124" s="6">
        <v>71348091</v>
      </c>
      <c r="E124" s="6">
        <v>1762282</v>
      </c>
      <c r="F124" s="5" t="s">
        <v>505</v>
      </c>
      <c r="G124" s="10">
        <v>15</v>
      </c>
      <c r="H124" s="10">
        <v>0</v>
      </c>
      <c r="I124" s="10">
        <v>0</v>
      </c>
      <c r="J124" s="10">
        <f t="shared" si="12"/>
        <v>15</v>
      </c>
      <c r="K124" s="6"/>
      <c r="L124" s="6"/>
      <c r="M124" s="6">
        <f t="shared" si="13"/>
        <v>0</v>
      </c>
      <c r="N124" s="6">
        <f t="shared" si="14"/>
        <v>15</v>
      </c>
      <c r="O124" s="3"/>
    </row>
    <row r="125" spans="1:15" x14ac:dyDescent="0.2">
      <c r="A125" s="6">
        <v>120</v>
      </c>
      <c r="B125" s="5" t="s">
        <v>395</v>
      </c>
      <c r="C125" s="5" t="s">
        <v>396</v>
      </c>
      <c r="D125" s="6">
        <v>44091010</v>
      </c>
      <c r="E125" s="6">
        <v>1767918</v>
      </c>
      <c r="F125" s="5" t="s">
        <v>505</v>
      </c>
      <c r="G125" s="10">
        <v>15</v>
      </c>
      <c r="H125" s="10">
        <v>0</v>
      </c>
      <c r="I125" s="10">
        <v>0</v>
      </c>
      <c r="J125" s="10">
        <f t="shared" si="12"/>
        <v>15</v>
      </c>
      <c r="K125" s="6"/>
      <c r="L125" s="6"/>
      <c r="M125" s="6">
        <f t="shared" si="13"/>
        <v>0</v>
      </c>
      <c r="N125" s="6">
        <f t="shared" si="14"/>
        <v>15</v>
      </c>
      <c r="O125" s="3"/>
    </row>
    <row r="126" spans="1:15" x14ac:dyDescent="0.2">
      <c r="A126" s="6">
        <v>121</v>
      </c>
      <c r="B126" s="5" t="s">
        <v>482</v>
      </c>
      <c r="C126" s="5" t="s">
        <v>483</v>
      </c>
      <c r="D126" s="6">
        <v>75189425</v>
      </c>
      <c r="E126" s="6">
        <v>1757955</v>
      </c>
      <c r="F126" s="5" t="s">
        <v>505</v>
      </c>
      <c r="G126" s="10">
        <v>7</v>
      </c>
      <c r="H126" s="10">
        <v>0</v>
      </c>
      <c r="I126" s="10">
        <v>0</v>
      </c>
      <c r="J126" s="10">
        <f t="shared" si="12"/>
        <v>7</v>
      </c>
      <c r="K126" s="6"/>
      <c r="L126" s="6"/>
      <c r="M126" s="6">
        <f t="shared" si="13"/>
        <v>0</v>
      </c>
      <c r="N126" s="6">
        <f t="shared" si="14"/>
        <v>7</v>
      </c>
      <c r="O126" s="3"/>
    </row>
    <row r="127" spans="1:15" x14ac:dyDescent="0.2">
      <c r="A127" s="6">
        <v>122</v>
      </c>
      <c r="B127" s="5" t="s">
        <v>484</v>
      </c>
      <c r="C127" s="5" t="s">
        <v>485</v>
      </c>
      <c r="D127" s="6">
        <v>31680746</v>
      </c>
      <c r="E127" s="6">
        <v>1559680</v>
      </c>
      <c r="F127" s="5" t="s">
        <v>505</v>
      </c>
      <c r="G127" s="10">
        <v>7</v>
      </c>
      <c r="H127" s="10">
        <v>0</v>
      </c>
      <c r="I127" s="10">
        <v>0</v>
      </c>
      <c r="J127" s="10">
        <f t="shared" si="12"/>
        <v>7</v>
      </c>
      <c r="K127" s="6"/>
      <c r="L127" s="6"/>
      <c r="M127" s="6">
        <f t="shared" si="13"/>
        <v>0</v>
      </c>
      <c r="N127" s="6">
        <f t="shared" si="14"/>
        <v>7</v>
      </c>
      <c r="O127" s="3"/>
    </row>
    <row r="128" spans="1:15" x14ac:dyDescent="0.2">
      <c r="A128" s="6">
        <v>123</v>
      </c>
      <c r="B128" s="5" t="s">
        <v>301</v>
      </c>
      <c r="C128" s="5" t="s">
        <v>302</v>
      </c>
      <c r="D128" s="6">
        <v>47789432</v>
      </c>
      <c r="E128" s="6">
        <v>1761591</v>
      </c>
      <c r="F128" s="5" t="s">
        <v>505</v>
      </c>
      <c r="G128" s="10">
        <v>2</v>
      </c>
      <c r="H128" s="10">
        <v>0</v>
      </c>
      <c r="I128" s="10">
        <v>0</v>
      </c>
      <c r="J128" s="10">
        <f t="shared" si="12"/>
        <v>2</v>
      </c>
      <c r="K128" s="6"/>
      <c r="L128" s="6"/>
      <c r="M128" s="6">
        <f t="shared" si="13"/>
        <v>0</v>
      </c>
      <c r="N128" s="6">
        <f t="shared" si="14"/>
        <v>2</v>
      </c>
      <c r="O128" s="3"/>
    </row>
    <row r="129" spans="1:15" x14ac:dyDescent="0.2">
      <c r="A129" s="6">
        <v>124</v>
      </c>
      <c r="B129" s="5" t="s">
        <v>363</v>
      </c>
      <c r="C129" s="5" t="s">
        <v>364</v>
      </c>
      <c r="D129" s="6">
        <v>15693996</v>
      </c>
      <c r="E129" s="6">
        <v>1759952</v>
      </c>
      <c r="F129" s="5" t="s">
        <v>506</v>
      </c>
      <c r="G129" s="9">
        <v>26</v>
      </c>
      <c r="H129" s="9">
        <v>34</v>
      </c>
      <c r="I129" s="9">
        <v>0</v>
      </c>
      <c r="J129" s="9">
        <f t="shared" ref="J129" si="15">SUM(G129,H129,I129)</f>
        <v>60</v>
      </c>
      <c r="K129" s="6"/>
      <c r="L129" s="6"/>
      <c r="M129" s="6">
        <f t="shared" ref="M129" si="16">SUM(K129,L129)</f>
        <v>0</v>
      </c>
      <c r="N129" s="6">
        <f t="shared" ref="N129" si="17">SUM(J129,M129)</f>
        <v>60</v>
      </c>
      <c r="O129" s="3"/>
    </row>
  </sheetData>
  <sortState xmlns:xlrd2="http://schemas.microsoft.com/office/spreadsheetml/2017/richdata2" ref="B6:O12">
    <sortCondition descending="1" ref="N6:N12"/>
  </sortState>
  <mergeCells count="14">
    <mergeCell ref="A1:O1"/>
    <mergeCell ref="A2:O2"/>
    <mergeCell ref="O4:O5"/>
    <mergeCell ref="D4:D5"/>
    <mergeCell ref="C4:C5"/>
    <mergeCell ref="B4:B5"/>
    <mergeCell ref="A4:A5"/>
    <mergeCell ref="N4:N5"/>
    <mergeCell ref="K4:L4"/>
    <mergeCell ref="G4:I4"/>
    <mergeCell ref="J4:J5"/>
    <mergeCell ref="M4:M5"/>
    <mergeCell ref="F4:F5"/>
    <mergeCell ref="E4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CETPRO SJB</vt:lpstr>
      <vt:lpstr>CETPRO S.F</vt:lpstr>
      <vt:lpstr>CETPRO SRL</vt:lpstr>
      <vt:lpstr>CETPRO SDC</vt:lpstr>
      <vt:lpstr>CETPRO SJ</vt:lpstr>
      <vt:lpstr>CETPRO VDC</vt:lpstr>
      <vt:lpstr>ESPECIALIDADES</vt:lpstr>
      <vt:lpstr>ESPECIALIDADES!Área_de_impresión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AGP</cp:lastModifiedBy>
  <cp:lastPrinted>2021-02-19T19:02:13Z</cp:lastPrinted>
  <dcterms:created xsi:type="dcterms:W3CDTF">2021-02-12T16:09:57Z</dcterms:created>
  <dcterms:modified xsi:type="dcterms:W3CDTF">2021-02-21T21:35:19Z</dcterms:modified>
</cp:coreProperties>
</file>